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firstSheet="9" activeTab="10"/>
  </bookViews>
  <sheets>
    <sheet name="招标工程量清单扉页_扉1" sheetId="1" r:id="rId1"/>
    <sheet name="招标工程量清单封面_封1" sheetId="2" r:id="rId2"/>
    <sheet name="单项工程投标报价汇总表(招标)" sheetId="3" r:id="rId3"/>
    <sheet name="单位工程投标总价汇总表(招标)_表-04" sheetId="4" r:id="rId4"/>
    <sheet name="分部分项工程和单价措施项目清单_表-08" sheetId="5" r:id="rId5"/>
    <sheet name="总价措施项目清单_表-11" sheetId="6" r:id="rId6"/>
    <sheet name="其他项目清单与计价汇总表(招标)_表-12" sheetId="7" r:id="rId7"/>
    <sheet name="规费、税金项目清单_表-13" sheetId="8" r:id="rId8"/>
    <sheet name="单位工程投标总价汇总表(招标)_表-04(1)" sheetId="9" r:id="rId9"/>
    <sheet name="分部分项工程和单价措施项目清单_表-08(1)" sheetId="10" r:id="rId10"/>
    <sheet name="总价措施项目清单_表-11(1)" sheetId="11" r:id="rId11"/>
    <sheet name="其他项目清单与计价汇总表(招标)_表-12(1)" sheetId="12" r:id="rId12"/>
    <sheet name="规费、税金项目清单_表-13(1)" sheetId="13" r:id="rId13"/>
    <sheet name="单项工程投标报价汇总表(招标)(1)" sheetId="14" r:id="rId14"/>
    <sheet name="单位工程投标总价汇总表(招标)_表-04(2)" sheetId="15" r:id="rId15"/>
    <sheet name="分部分项工程和单价措施项目清单_表-08(2)" sheetId="16" r:id="rId16"/>
    <sheet name="总价措施项目清单_表-11(2)" sheetId="17" r:id="rId17"/>
    <sheet name="其他项目清单与计价汇总表(招标)_表-12(2)" sheetId="18" r:id="rId18"/>
    <sheet name="规费、税金项目清单_表-13(2)" sheetId="19" r:id="rId19"/>
    <sheet name="单位工程投标总价汇总表(招标)_表-04(3)" sheetId="20" r:id="rId20"/>
    <sheet name="分部分项工程和单价措施项目清单_表-08(3)" sheetId="21" r:id="rId21"/>
    <sheet name="总价措施项目清单_表-11(3)" sheetId="22" r:id="rId22"/>
    <sheet name="其他项目清单与计价汇总表(招标)_表-12(3)" sheetId="23" r:id="rId23"/>
    <sheet name="规费、税金项目清单_表-13(3)" sheetId="24" r:id="rId24"/>
    <sheet name="Sheet1" sheetId="25" r:id="rId25"/>
    <sheet name="Sheet2" sheetId="26" r:id="rId26"/>
    <sheet name="Sheet3" sheetId="27" r:id="rId27"/>
  </sheets>
  <definedNames>
    <definedName name="_xlnm.Print_Titles" localSheetId="0">招标工程量清单扉页_扉1!$11:$11</definedName>
    <definedName name="_xlnm.Print_Titles" localSheetId="1">招标工程量清单封面_封1!$9:$9</definedName>
    <definedName name="_xlnm.Print_Titles" localSheetId="2">'单项工程投标报价汇总表(招标)'!$1:$4</definedName>
    <definedName name="_xlnm.Print_Titles" localSheetId="3">'单位工程投标总价汇总表(招标)_表-04'!$1:$4</definedName>
    <definedName name="_xlnm.Print_Titles" localSheetId="4">'分部分项工程和单价措施项目清单_表-08'!$1:$4</definedName>
    <definedName name="_xlnm.Print_Titles" localSheetId="5">'总价措施项目清单_表-11'!$1:$4</definedName>
    <definedName name="_xlnm.Print_Titles" localSheetId="6">'其他项目清单与计价汇总表(招标)_表-12'!$1:$3</definedName>
    <definedName name="_xlnm.Print_Titles" localSheetId="7">'规费、税金项目清单_表-13'!$1:$4</definedName>
    <definedName name="_xlnm.Print_Titles" localSheetId="8">'单位工程投标总价汇总表(招标)_表-04(1)'!$1:$4</definedName>
    <definedName name="_xlnm.Print_Titles" localSheetId="9">'分部分项工程和单价措施项目清单_表-08(1)'!$1:$4</definedName>
    <definedName name="_xlnm.Print_Titles" localSheetId="10">'总价措施项目清单_表-11(1)'!$1:$4</definedName>
    <definedName name="_xlnm.Print_Titles" localSheetId="11">'其他项目清单与计价汇总表(招标)_表-12(1)'!$1:$3</definedName>
    <definedName name="_xlnm.Print_Titles" localSheetId="12">'规费、税金项目清单_表-13(1)'!$1:$4</definedName>
    <definedName name="_xlnm.Print_Titles" localSheetId="13">'单项工程投标报价汇总表(招标)(1)'!$1:$4</definedName>
    <definedName name="_xlnm.Print_Titles" localSheetId="14">'单位工程投标总价汇总表(招标)_表-04(2)'!$1:$4</definedName>
    <definedName name="_xlnm.Print_Titles" localSheetId="15">'分部分项工程和单价措施项目清单_表-08(2)'!$1:$4</definedName>
    <definedName name="_xlnm.Print_Titles" localSheetId="16">'总价措施项目清单_表-11(2)'!$1:$4</definedName>
    <definedName name="_xlnm.Print_Titles" localSheetId="17">'其他项目清单与计价汇总表(招标)_表-12(2)'!$1:$3</definedName>
    <definedName name="_xlnm.Print_Titles" localSheetId="18">'规费、税金项目清单_表-13(2)'!$1:$4</definedName>
    <definedName name="_xlnm.Print_Titles" localSheetId="19">'单位工程投标总价汇总表(招标)_表-04(3)'!$1:$4</definedName>
    <definedName name="_xlnm.Print_Titles" localSheetId="20">'分部分项工程和单价措施项目清单_表-08(3)'!$1:$4</definedName>
    <definedName name="_xlnm.Print_Titles" localSheetId="21">'总价措施项目清单_表-11(3)'!$1:$4</definedName>
    <definedName name="_xlnm.Print_Titles" localSheetId="22">'其他项目清单与计价汇总表(招标)_表-12(3)'!$1:$3</definedName>
    <definedName name="_xlnm.Print_Titles" localSheetId="23">'规费、税金项目清单_表-13(3)'!$1:$4</definedName>
  </definedNames>
  <calcPr calcId="144525"/>
</workbook>
</file>

<file path=xl/sharedStrings.xml><?xml version="1.0" encoding="utf-8"?>
<sst xmlns="http://schemas.openxmlformats.org/spreadsheetml/2006/main" count="1439" uniqueCount="452">
  <si>
    <t>直溪镇登冠建昌农贸市场维修改造项目</t>
  </si>
  <si>
    <t>工程</t>
  </si>
  <si>
    <t>招标工程量清单</t>
  </si>
  <si>
    <t>招　标　人:</t>
  </si>
  <si>
    <t/>
  </si>
  <si>
    <t>工 程 造 价咨  询  人:</t>
  </si>
  <si>
    <t>(单位盖章)</t>
  </si>
  <si>
    <t>(单位资质专用章)</t>
  </si>
  <si>
    <t>法定代表人
或其授权人:</t>
  </si>
  <si>
    <t>(签字或盖章)</t>
  </si>
  <si>
    <t>编制人:</t>
  </si>
  <si>
    <t>复 核 人:</t>
  </si>
  <si>
    <t>(造价人员签字盖专用章)</t>
  </si>
  <si>
    <t>(造价工程师签字盖专用章)</t>
  </si>
  <si>
    <t>编制时间：</t>
  </si>
  <si>
    <t>复核时间:</t>
  </si>
  <si>
    <t>　　（单位盖章）</t>
  </si>
  <si>
    <t>造价咨询人：</t>
  </si>
  <si>
    <t>单项工程投标总价汇总表</t>
  </si>
  <si>
    <t>工程名称：直溪镇登冠建昌农贸市场维修改造项目</t>
  </si>
  <si>
    <t>序号</t>
  </si>
  <si>
    <t>单位工程名称</t>
  </si>
  <si>
    <t>金额(元)</t>
  </si>
  <si>
    <t>其中</t>
  </si>
  <si>
    <t>暂估价(元)</t>
  </si>
  <si>
    <t>安全文明施工费(元)</t>
  </si>
  <si>
    <t>规费(元)</t>
  </si>
  <si>
    <t>名称</t>
  </si>
  <si>
    <t>序号xh</t>
  </si>
  <si>
    <t>直溪镇登冠建昌农贸市场维修改造土建项目</t>
  </si>
  <si>
    <t>1</t>
  </si>
  <si>
    <t>直溪镇登冠农贸市场改造工程</t>
  </si>
  <si>
    <t>2</t>
  </si>
  <si>
    <t>直溪镇建昌农贸市场改造工程</t>
  </si>
  <si>
    <t>合计</t>
  </si>
  <si>
    <t>单位工程投标报价汇总表</t>
  </si>
  <si>
    <t>工程名称：直溪镇登冠农贸市场改造工程</t>
  </si>
  <si>
    <t>标段：</t>
  </si>
  <si>
    <t>汇总内容</t>
  </si>
  <si>
    <t>其中:暂估价</t>
  </si>
  <si>
    <t>分部分项工程</t>
  </si>
  <si>
    <t>1.1</t>
  </si>
  <si>
    <t>人工费</t>
  </si>
  <si>
    <t>1.2</t>
  </si>
  <si>
    <t>材料费</t>
  </si>
  <si>
    <t>1.3</t>
  </si>
  <si>
    <t>施工机具使用费</t>
  </si>
  <si>
    <t>1.4</t>
  </si>
  <si>
    <t>企业管理费</t>
  </si>
  <si>
    <t>1.5</t>
  </si>
  <si>
    <t>利润</t>
  </si>
  <si>
    <t>措施项目</t>
  </si>
  <si>
    <t>2.1</t>
  </si>
  <si>
    <t>单价措施项目费</t>
  </si>
  <si>
    <t>2.2</t>
  </si>
  <si>
    <t>总价措施项目费</t>
  </si>
  <si>
    <t>2.2.1</t>
  </si>
  <si>
    <t>安全文明施工费</t>
  </si>
  <si>
    <t>3</t>
  </si>
  <si>
    <t>其他项目</t>
  </si>
  <si>
    <t>3.1</t>
  </si>
  <si>
    <t>其中：暂列金额</t>
  </si>
  <si>
    <t>3.2</t>
  </si>
  <si>
    <t>其中：专业工程暂估价</t>
  </si>
  <si>
    <t>3.3</t>
  </si>
  <si>
    <t>其中：计日工</t>
  </si>
  <si>
    <t>3.4</t>
  </si>
  <si>
    <t>其中：总承包服务费</t>
  </si>
  <si>
    <t>4</t>
  </si>
  <si>
    <t>规费</t>
  </si>
  <si>
    <t>5</t>
  </si>
  <si>
    <t>税金</t>
  </si>
  <si>
    <t>6</t>
  </si>
  <si>
    <t>社会保险费</t>
  </si>
  <si>
    <t>7</t>
  </si>
  <si>
    <t>住房公积金</t>
  </si>
  <si>
    <t>8</t>
  </si>
  <si>
    <t>环境保护税</t>
  </si>
  <si>
    <t>9</t>
  </si>
  <si>
    <t>工程造价</t>
  </si>
  <si>
    <t>分部分项工程和单价措施项目清单与计价表</t>
  </si>
  <si>
    <t>项目编码</t>
  </si>
  <si>
    <t>项目名称</t>
  </si>
  <si>
    <t>项目特征描述</t>
  </si>
  <si>
    <t>计量单位</t>
  </si>
  <si>
    <t>工程量</t>
  </si>
  <si>
    <t>综合单价</t>
  </si>
  <si>
    <t>合价</t>
  </si>
  <si>
    <t>其中：
暂估价</t>
  </si>
  <si>
    <t>编号</t>
  </si>
  <si>
    <t>项目特征</t>
  </si>
  <si>
    <t>单位</t>
  </si>
  <si>
    <t>数量</t>
  </si>
  <si>
    <t>一)</t>
  </si>
  <si>
    <t>拆除工程</t>
  </si>
  <si>
    <t>041001010001</t>
  </si>
  <si>
    <t>拆除电杆</t>
  </si>
  <si>
    <t>1.拆除电线杆，（垃圾清理，外运、处置等综合考虑）
2.具体事项由监理或甲方确认，质量满足施工规范要求，工程量按实结算</t>
  </si>
  <si>
    <t>根</t>
  </si>
  <si>
    <t>050101002001</t>
  </si>
  <si>
    <t>树木移植</t>
  </si>
  <si>
    <t>1.树木移植，胸径10cm香樟树挖树，含运输、移植后的养护，运距自行考虑
2.养护期一年，成活率100%
2.具体事项由监理或甲方确认，质量满足施工规范要求，工程量按实结算</t>
  </si>
  <si>
    <t>株</t>
  </si>
  <si>
    <t>040402018001</t>
  </si>
  <si>
    <t>锯缝机锯缝</t>
  </si>
  <si>
    <t>拆除混凝土面层时锯缝机锯缝</t>
  </si>
  <si>
    <t>m</t>
  </si>
  <si>
    <t>109.44</t>
  </si>
  <si>
    <t>041001001001</t>
  </si>
  <si>
    <t>拆除路面</t>
  </si>
  <si>
    <t>1.拆除原有硬化混凝土路面15cm，（垃圾清理，外运、处置等综合考虑）
2.拆除路面石渣外运，运距自行考虑
3.具体事项由监理或甲方确认，质量满足施工规范要求，工程量按实结算</t>
  </si>
  <si>
    <t>m2</t>
  </si>
  <si>
    <t>456.14</t>
  </si>
  <si>
    <t>041001007001</t>
  </si>
  <si>
    <t>拆除排水沟</t>
  </si>
  <si>
    <t>1.拆除砖砌排水沟（市场南门），含盖板、垃圾清理，外运、处置等综合考虑
2.具体事项由监理或甲方确认，质量满足施工规范要求，工程量按实结算</t>
  </si>
  <si>
    <t>m3</t>
  </si>
  <si>
    <t>8.4</t>
  </si>
  <si>
    <t>041001005001</t>
  </si>
  <si>
    <t>拆除侧、平(缘）石</t>
  </si>
  <si>
    <t>1.拆除绿化道混凝土侧石（垃圾清理，外运、处置等综合考虑）
2.具体事项由监理或甲方确认，质量满足施工规范要求，工程量按实结算</t>
  </si>
  <si>
    <t>20.64</t>
  </si>
  <si>
    <t>011602001001</t>
  </si>
  <si>
    <t>排水沟混凝土盖板拆除</t>
  </si>
  <si>
    <t>市场内原排水沟混凝土盖板拆除;（垃圾清理，外运、处置等综合考虑））拆除完成后必须经建设单位及监理单位验收合格后方可进行下道工序施工,建筑垃圾清理及运输的费用自行考虑，工程量按实结算</t>
  </si>
  <si>
    <t>72</t>
  </si>
  <si>
    <t>010101006001</t>
  </si>
  <si>
    <t>挖淤泥、流砂</t>
  </si>
  <si>
    <t>市场内原排水沟槽清淤，（垃圾清理，外运、处置等综合考虑））清淤完成后必须经建设单位及监理单位验收合格后方可进行下道工序施工，外运运距卸场等由投标人踏勘现场后自行考虑，工程量按实结算</t>
  </si>
  <si>
    <t>011608002001</t>
  </si>
  <si>
    <t>铲除涂料面</t>
  </si>
  <si>
    <t>涂料及腻子铲除,满足块料墙裙施工要求,（垃圾清理，外运、处置等综合考虑）铲除完成后必须经建设单位及监理单位验收合格后方可进行下道工序施工,工程量按实结算</t>
  </si>
  <si>
    <t>178.56</t>
  </si>
  <si>
    <t>10</t>
  </si>
  <si>
    <t>011601001001</t>
  </si>
  <si>
    <t>砖砌体拆除</t>
  </si>
  <si>
    <t>拆除砖砌台座，（垃圾清理，外运、处置等综合考虑）铲除完成后必须经建设单位及监理单位验收合格后方可进行下道工序施工,工程量按实结算</t>
  </si>
  <si>
    <t>34.7</t>
  </si>
  <si>
    <t>11</t>
  </si>
  <si>
    <t>011605002001</t>
  </si>
  <si>
    <t>拆除台座块料面层</t>
  </si>
  <si>
    <t>拆除台座面块料面层，（垃圾清理，外运、处置等综合考虑）铲除完成后必须经建设单位及监理单位验收合格后方可进行下道工序施工,工程量按实结算</t>
  </si>
  <si>
    <t>69.89</t>
  </si>
  <si>
    <t>二)</t>
  </si>
  <si>
    <t>修复、改造工程</t>
  </si>
  <si>
    <t>12</t>
  </si>
  <si>
    <t>010507001001</t>
  </si>
  <si>
    <t>坡道</t>
  </si>
  <si>
    <t>1、市场北门坡道
2、原地面凿毛，7cm厚C20细石非泵送混凝土面层，随捣随抹成粗麻面
3、质量满足施工规范要求，工程量按实结算</t>
  </si>
  <si>
    <t>2.34</t>
  </si>
  <si>
    <t>13</t>
  </si>
  <si>
    <t>040205006001</t>
  </si>
  <si>
    <t>标线</t>
  </si>
  <si>
    <t>1.非机动车停车线16m*2m（2排），机动车停车线（10辆），热熔油漆划线,白实线，宽15cm，
2.具体事项由监理或甲方确认，质量满足施工规范要求，工程量按实结算</t>
  </si>
  <si>
    <t>218.9</t>
  </si>
  <si>
    <t>14</t>
  </si>
  <si>
    <t>040203007001</t>
  </si>
  <si>
    <t>水泥混凝土</t>
  </si>
  <si>
    <t>1.水泥混凝土路面
1.混凝土强度等级:C30（非泵送商品砼），厚度:200mm，浇筑、养护；锯缝等施工工艺；
3.含模板、养生、刻痕、锯缝、伸缩缝，填缝等措施
4.质量满足施工规范要求，工程量按实结算</t>
  </si>
  <si>
    <t>15</t>
  </si>
  <si>
    <t>011201001001</t>
  </si>
  <si>
    <t>墙面修复</t>
  </si>
  <si>
    <t>1.墙裙以上部位铲除修补、墙面翻新（垃圾清理，外运、处置等综合考虑）
2.墙面白水泥腻子二遍,白色乳胶漆二遍
3.涂料环保，其颜色、规格由甲方认可
4.质量满足施工规范要求，工程量按实结算</t>
  </si>
  <si>
    <t>142.56</t>
  </si>
  <si>
    <t>16</t>
  </si>
  <si>
    <t>011204003001</t>
  </si>
  <si>
    <t>块料墙面</t>
  </si>
  <si>
    <t>1.墙裙
2.基层清理修补凿毛，水泥砂浆找平层，1.2m高釉面砖300*600，上口设铝合金成品收口条(另计)，
3.面砖及收口条的颜色、规格由甲方认可
4.质量满足施工规范要求，工程量按实结算</t>
  </si>
  <si>
    <t>17</t>
  </si>
  <si>
    <t>011502001001</t>
  </si>
  <si>
    <t>金属装饰线</t>
  </si>
  <si>
    <t>1.铝合金收口压条（2*15）
2.颜色、规格由甲方认可
3.质量满足施工规范要求，工程量按实结算</t>
  </si>
  <si>
    <t>124</t>
  </si>
  <si>
    <t>18</t>
  </si>
  <si>
    <t>011105003001</t>
  </si>
  <si>
    <t>块料踢脚线</t>
  </si>
  <si>
    <t>1.柱面块料踢脚线，含铲除涂料及腻子
2.地砖踢脚：水泥浆擦缝、切割、磨边（或倒角）等均包括在内
3.踢脚线颜色、规格由甲方认可，质量满足施工规范要求，工程量按实结算</t>
  </si>
  <si>
    <t>22.15</t>
  </si>
  <si>
    <t>19</t>
  </si>
  <si>
    <t>011206002001</t>
  </si>
  <si>
    <t>台座块料面层</t>
  </si>
  <si>
    <t>1.台座面及座身铺贴块料面砖（600*600）
2.清理修补基层表面、打底抹灰、砂浆找平
3.材料规格、价格、颜色需由甲方认可
4.质量满足施工规范要求，工程量按实结算</t>
  </si>
  <si>
    <t>20</t>
  </si>
  <si>
    <t>011102003001</t>
  </si>
  <si>
    <t>块料楼地面</t>
  </si>
  <si>
    <t>1.市场内地面铺贴30厚荔枝面花岗岩
2.原地面凿毛，清理干净，刷素水泥浆一道
3.30厚1：3干硬性水泥砂浆结合层
4.荔枝面花岗岩，白水泥擦缝，防滑、耐磨，其材质、规格、颜色由甲方确认
5.质量满足施工规范要求，工程量按实结算</t>
  </si>
  <si>
    <t>620</t>
  </si>
  <si>
    <t>21</t>
  </si>
  <si>
    <t>011406001001</t>
  </si>
  <si>
    <t>抹灰面油漆</t>
  </si>
  <si>
    <t>1.柱面涂料，铲除腻子及涂料、柱面翻新（垃圾清理，外运、处置等综合考虑）
2.柱面高度1.2m及以下涂刷涂料，二遍腻子加二遍涂料，涂料环保，其颜色、规格由甲方认可
3.质量满足施工规范要求，工程量按实结算</t>
  </si>
  <si>
    <t>28.8</t>
  </si>
  <si>
    <t>22</t>
  </si>
  <si>
    <t>040201022001</t>
  </si>
  <si>
    <t>排水沟</t>
  </si>
  <si>
    <t>1.市场南门南侧排水沟改为暗沟
2.素土夯实，100厚碎石垫层，100厚C15砼垫层，.M10砂浆砌筑MU15实心砼一砖挡土墙；沟按原尺寸砌筑；采用成品混凝土U型管渠宽300mm；
4.盖板与路面浇筑成一体，模板等措施项目费自行考虑，钢筋（另计），具体事项按监理或甲方意见执行
5.质量满足施工规范要求，工程量按实结算</t>
  </si>
  <si>
    <t>10.8</t>
  </si>
  <si>
    <t>23</t>
  </si>
  <si>
    <t>040201022002</t>
  </si>
  <si>
    <t>1.市场南门东侧排水沟
2.素土夯实，100厚碎石垫层，100厚C15砼垫层；M10砂浆砌筑MU15实心砼一砖挡土墙；沟按原尺寸砌筑；采用成品混凝土U型管渠300mm，200厚C20混凝土压顶,
4.现场预制盖板（另计），模板等措施项目费自行考虑，钢筋（另计），具体事项按监理或甲方意见执行
5.质量满足施工规范要求，工程量按实结算</t>
  </si>
  <si>
    <t>20.4</t>
  </si>
  <si>
    <t>24</t>
  </si>
  <si>
    <t>070205001001</t>
  </si>
  <si>
    <t>铸铁盖板</t>
  </si>
  <si>
    <t>1.球墨铸铁套篦子
2.篦子宽500mm，厚20mm，考虑铁件护角（∟50*4）（另计）
3.具体事项由监理或甲方确认，质量满足施工规范要求，工程量按实结算</t>
  </si>
  <si>
    <t>9.6</t>
  </si>
  <si>
    <t>25</t>
  </si>
  <si>
    <t>040402016001</t>
  </si>
  <si>
    <t>沟道盖板</t>
  </si>
  <si>
    <t>1.不锈钢篦盖（2mm），宽：500mm；
2.具体事项由监理或甲方确认，质量满足施工规范要求，工程量按实结算</t>
  </si>
  <si>
    <t>30</t>
  </si>
  <si>
    <t>26</t>
  </si>
  <si>
    <t>040402016002</t>
  </si>
  <si>
    <t>1.现浇钢筋混凝土盖板，宽500mm；厚50mm,C20商品混凝土（非泵送）
2.盖板宽500mm，四周预埋角钢护角∟50*4（另计），钢筋（另计），模板已综合考虑
3.具体事项由监理或甲方确认，质量满足施工规范要求，工程量按实结算</t>
  </si>
  <si>
    <t>1.63</t>
  </si>
  <si>
    <t>27</t>
  </si>
  <si>
    <t>040402016003</t>
  </si>
  <si>
    <t>1.矩形盖板（C20），宽500mm，厚50mm
2.预制、安装、含模板、钢筋（另计）、养护，盖板规格、型号由甲方认可
3.具体事项由监理或甲方确认，质量满足施工规范要求，工程量按实结算</t>
  </si>
  <si>
    <t>28</t>
  </si>
  <si>
    <t>010901002001</t>
  </si>
  <si>
    <t>屋面修缮</t>
  </si>
  <si>
    <t>1.屋面彩钢板修缮，含拆屋脊、泛水等屋面需要修缮的部位，拆除垃圾清理，外运、处置等综合考虑，
2.修缮部位考虑0.6厚压型彩钢板，彩钢板材料的规格、型号、颜色由甲方认可，
3.质量满足施工规范的要求，工程量按实结算</t>
  </si>
  <si>
    <t>90</t>
  </si>
  <si>
    <t>29</t>
  </si>
  <si>
    <t>010401012001</t>
  </si>
  <si>
    <t>零星砌砖</t>
  </si>
  <si>
    <t>1.售肉摊位砌筑
2.按原尺寸砌筑，台身砖砌（含抹灰），MU20标准砖，M7.5混合砂浆，台面现浇钢筋混凝土C20（另计），台面铺贴块料600*600（另计）
3.质量满足施工规定要求，工程量按实结算</t>
  </si>
  <si>
    <t>4.97</t>
  </si>
  <si>
    <t>010505003001</t>
  </si>
  <si>
    <t>平板</t>
  </si>
  <si>
    <t>1.售肉摊位台板浇筑C20（商品混凝土非泵送）
2.按原尺寸浇筑，含振捣、养护；钢筋（另计），模板综合考虑
3.具体事项由监理或甲方确认，质量满足施工规范要求，工程量按实结算</t>
  </si>
  <si>
    <t>1.97</t>
  </si>
  <si>
    <t>31</t>
  </si>
  <si>
    <t>01B001</t>
  </si>
  <si>
    <t>钢管支架</t>
  </si>
  <si>
    <t>1.市场内钢管支架制作焊接，磨边等工作
2.钢管（dn50*3mm），含防腐、防锈等油漆
3.具体事项由监理或甲方确认，质量满足施工规范要求，工程量按实结算</t>
  </si>
  <si>
    <t>148.8</t>
  </si>
  <si>
    <t>32</t>
  </si>
  <si>
    <t>010515001001</t>
  </si>
  <si>
    <t>现浇构件钢筋</t>
  </si>
  <si>
    <t>现浇构件钢筋φ12内</t>
  </si>
  <si>
    <t>t</t>
  </si>
  <si>
    <t>0.171</t>
  </si>
  <si>
    <t>33</t>
  </si>
  <si>
    <t>010516002001</t>
  </si>
  <si>
    <t>预埋铁件</t>
  </si>
  <si>
    <t>角钢护角∟50*4</t>
  </si>
  <si>
    <t>0.465</t>
  </si>
  <si>
    <t>分部分项合计</t>
  </si>
  <si>
    <t>34</t>
  </si>
  <si>
    <t>脚手架</t>
  </si>
  <si>
    <t>根据工程情况自行考虑报价，总价包干</t>
  </si>
  <si>
    <t>项</t>
  </si>
  <si>
    <t>35</t>
  </si>
  <si>
    <t>011705001001</t>
  </si>
  <si>
    <t>大型机械设备进出场及安拆</t>
  </si>
  <si>
    <t>台次</t>
  </si>
  <si>
    <t>单价措施合计</t>
  </si>
  <si>
    <t>总价措施项目清单与计价表</t>
  </si>
  <si>
    <t>计算基础</t>
  </si>
  <si>
    <t>费率(%)</t>
  </si>
  <si>
    <t>费率</t>
  </si>
  <si>
    <t>标记</t>
  </si>
  <si>
    <t>011707001001</t>
  </si>
  <si>
    <t>安全文明施工</t>
  </si>
  <si>
    <t>基本费+增加费</t>
  </si>
  <si>
    <t>基本费</t>
  </si>
  <si>
    <t>分部分项合计+单价措施项目合计-参数设备费</t>
  </si>
  <si>
    <t>省级标化工地增加费（一星级）</t>
  </si>
  <si>
    <t>扬尘污染防治增加费</t>
  </si>
  <si>
    <t>0.21</t>
  </si>
  <si>
    <t>011707002001</t>
  </si>
  <si>
    <t>夜间施工</t>
  </si>
  <si>
    <t>0.08</t>
  </si>
  <si>
    <t>0</t>
  </si>
  <si>
    <t>011707003001</t>
  </si>
  <si>
    <t>非夜间施工照明</t>
  </si>
  <si>
    <t>011707004001</t>
  </si>
  <si>
    <t>二次搬运</t>
  </si>
  <si>
    <t>011707005001</t>
  </si>
  <si>
    <t>冬雨季施工</t>
  </si>
  <si>
    <t>0.18</t>
  </si>
  <si>
    <t>011707006001</t>
  </si>
  <si>
    <t>地上、地下设施、建筑物的临时保护设施</t>
  </si>
  <si>
    <t>011707007001</t>
  </si>
  <si>
    <t>已完工程及设备保护</t>
  </si>
  <si>
    <t>0.05</t>
  </si>
  <si>
    <t>011707008001</t>
  </si>
  <si>
    <t>临时设施费</t>
  </si>
  <si>
    <t>011707009001</t>
  </si>
  <si>
    <t>赶工措施费</t>
  </si>
  <si>
    <t>011707010001</t>
  </si>
  <si>
    <t>工程按质论价</t>
  </si>
  <si>
    <t>011707012001</t>
  </si>
  <si>
    <t>建筑工人实名制费用</t>
  </si>
  <si>
    <t>011707015001</t>
  </si>
  <si>
    <t>智慧工地费用</t>
  </si>
  <si>
    <t>其他项目清单与计价汇总表</t>
  </si>
  <si>
    <t>备注</t>
  </si>
  <si>
    <t>招标金额</t>
  </si>
  <si>
    <t>暂列金额</t>
  </si>
  <si>
    <t>30000</t>
  </si>
  <si>
    <t>暂估价</t>
  </si>
  <si>
    <t>材料(工程设备)暂估价</t>
  </si>
  <si>
    <t>专业工程暂估价</t>
  </si>
  <si>
    <t>计日工</t>
  </si>
  <si>
    <t>总承包服务费</t>
  </si>
  <si>
    <t>索赔与现场签证</t>
  </si>
  <si>
    <t>规 费、税 金 项 目 清 单</t>
  </si>
  <si>
    <t>计算基数</t>
  </si>
  <si>
    <t>计算费率(%)</t>
  </si>
  <si>
    <t>社会保险费+住房公积金+环境保护税+其他规费</t>
  </si>
  <si>
    <t>分部分项合计+措施项目合计+其他项目合计-工程设备费</t>
  </si>
  <si>
    <t>3.8</t>
  </si>
  <si>
    <t>0.67</t>
  </si>
  <si>
    <t>分部分项合计+措施项目合计+其他项目合计+规费-参数甲供材/1.01</t>
  </si>
  <si>
    <t>规费+税金</t>
  </si>
  <si>
    <t>工程名称：直溪镇建昌农贸市场改造工程</t>
  </si>
  <si>
    <t>1.拆除混凝土面层时锯缝机锯缝
2.具体满足监理或甲方要求，工程量按实结算</t>
  </si>
  <si>
    <t>118.6</t>
  </si>
  <si>
    <t>1.拆除原有水泥混凝土路面15cm（垃圾清理，外运、处置等综合考虑）
2.具体满足监理或甲方要求，工程量按实结算</t>
  </si>
  <si>
    <t>619.46</t>
  </si>
  <si>
    <t>011614001001</t>
  </si>
  <si>
    <t>拆除遮阳网</t>
  </si>
  <si>
    <t>1.拆除遮阳网（垃圾清理，外运、处置等综合考虑）
2具体满足监理或甲方要求，工程量按实结算</t>
  </si>
  <si>
    <t>1.非机动车停车线20m*2m，机动车停车线（25辆），热熔油漆划线,白实线，宽15cm
2.质量满足施工规范要求，工程量按实结算</t>
  </si>
  <si>
    <t>542</t>
  </si>
  <si>
    <t>1.混凝土强度等级:C30商品砼，浇筑、养护；锯缝等施工工艺；
2.厚度:200mm；
3.含模板、养生、刻痕、锯缝、伸缩缝，填缝等措施
4.质量满足施工规范要求，工程量按实结算</t>
  </si>
  <si>
    <t>593.65</t>
  </si>
  <si>
    <t>011001002001</t>
  </si>
  <si>
    <t>保温隔热天棚</t>
  </si>
  <si>
    <t>1.保温隔热天棚
2.自粘铝箔保温棉1cm，每隔2米留1米，钢结构镀锌钢丝网拉结固定
3.材料规格、型号由甲方认可，质量满足施工规范要求，工程量按实结算</t>
  </si>
  <si>
    <t>1200</t>
  </si>
  <si>
    <t>011611005001</t>
  </si>
  <si>
    <t>钢柱维修</t>
  </si>
  <si>
    <t>1.市场内钢吊脚更换（dn100*4mm）,更换长度50cm
2.切割焊接（垃圾清理，外运、处置等综合考虑），含磨边、防腐、防锈等油漆工作
3.质量满足施工规范要求，工程量按实结算</t>
  </si>
  <si>
    <t>010606013001</t>
  </si>
  <si>
    <t>1.市场内钢管更换（dn50*3*3000mm）
2.切割焊接（垃圾清理，外运、处置等综合考虑），含磨边、防腐、防锈等油漆工作
3.质量满足施工规范要求，工程量按实结算</t>
  </si>
  <si>
    <t>011405001001</t>
  </si>
  <si>
    <t>钢架防腐</t>
  </si>
  <si>
    <t>1.钢屋架除锈刷漆，含局部维修（垃圾清理，外运、处置等综合考虑）
2.银粉漆二度，钢构架表面除锈;防锈漆二度，漆颜色、规格、价格由甲方认可
3.质量满足施工规范要求，工程量按实结算</t>
  </si>
  <si>
    <t>1476</t>
  </si>
  <si>
    <t>010606011001</t>
  </si>
  <si>
    <t>不锈钢天沟</t>
  </si>
  <si>
    <t>1.不锈钢板天沟，含拆除（垃圾清理，外运、处置等综合考虑）
2.天沟宽约220mm，1.5mm厚（展开长度＜1m）
3.包括包角件、泛水件、盖板等零星件
4.具体事项由监理或甲方确认，质量满足施工规范要求，工程量按实结算</t>
  </si>
  <si>
    <t>82</t>
  </si>
  <si>
    <t>010902004001</t>
  </si>
  <si>
    <t>屋面排水管</t>
  </si>
  <si>
    <t>1.排水管，含拆除（垃圾清理，外运、处置等综合考虑）
2.DN50PVC雨水管，雨水斗
3.未描述部分需按照监理或甲方要求
4.质量满足施工规范要求，工程量按实结算</t>
  </si>
  <si>
    <t>40</t>
  </si>
  <si>
    <t>块料维修</t>
  </si>
  <si>
    <t>1.台座面块料面砖修复，含破损面拆除
2.清理修补基层表面（垃圾清理，外运、处置等综合考虑）、打底抹灰、砂浆找平
3.未描述部分需按照监理或甲方要求，材料规格、价格、颜色需由甲方认可
4.质量满足施工规范要求，工程量按实结算</t>
  </si>
  <si>
    <t>011206001001</t>
  </si>
  <si>
    <t>柱面维修</t>
  </si>
  <si>
    <t>1.市场门厅柱面块料，含拆除原柱面块料（垃圾清理，外运、处置等综合考虑）
2.清理基层，结合层厚20厚1：3水泥砂浆，块料材料品种、规格、颜色由甲方认可
3.含石材切割、损耗、表面防护剂、尺寸综合考虑
4.质量满足施工规范要求，工程量按实结算</t>
  </si>
  <si>
    <t>3.15</t>
  </si>
  <si>
    <t>011407001001</t>
  </si>
  <si>
    <t>1.市场门厅墙面局部铲除修补、墙面翻新，（垃圾清理，外运、处置等综合考虑）
2.墙面白水泥腻子二遍,白色乳胶漆二遍
3.未描述部分需按照监理或甲方要求，涂料颜色、规格由甲方认可
4.质量满足施工规范要求，工程量按实结算</t>
  </si>
  <si>
    <t>186.63</t>
  </si>
  <si>
    <t>011301001001</t>
  </si>
  <si>
    <t>天棚修复</t>
  </si>
  <si>
    <t>1.市场门厅天棚局部铲除修补、天棚翻新（垃圾清理，外运、处置等综合考虑）
2.天棚白水泥腻子二遍,白色乳胶漆二遍
3.未描述部分需按照监理或甲方要求，涂料品种、规格、型号由甲方认可
4.质量满足施工规范要求，工程量按实结算</t>
  </si>
  <si>
    <t>165.05</t>
  </si>
  <si>
    <t>围墙粉刷</t>
  </si>
  <si>
    <t>1.围墙局部铲除修补、加固、墙面翻新，（垃圾清理，外运、处置等综合考虑）
2.墙面腻子二遍,乳胶漆二遍
3.未描述部分需按照监理或甲方要求，涂料颜色、规格由甲方认可
4.质量满足施工规范要求，工程量按实结算</t>
  </si>
  <si>
    <t>236.52</t>
  </si>
  <si>
    <t>清洗、保洁</t>
  </si>
  <si>
    <t>1.柱面块料面层、台座面块料面层清洁（垃圾清理，外运、处置等综合考虑）
2.具体满足甲方或监理的要求，工程量按实结算</t>
  </si>
  <si>
    <t>627.1</t>
  </si>
  <si>
    <t>1.预制混凝土盖板（C20）维修，更换，宽500mm，厚50mm；按原品种、规格、样式维修更换（垃圾清理，外运、处置等综合考虑）
2.质量满足施工规范要求，工程量按实结算</t>
  </si>
  <si>
    <t>011101003001</t>
  </si>
  <si>
    <t>水泥地面修复</t>
  </si>
  <si>
    <t>1.局部破损地面修复，包含铲除松动面层（垃圾清理，外运、处置等综合考虑）
2.基层处理，细石混凝土C20（商品混凝土非泵送）找平40mm；1：2水泥砂浆面层20mm
3.质量满足施工规范要求，工程量按实结算</t>
  </si>
  <si>
    <t>20000</t>
  </si>
  <si>
    <t>材料暂估价</t>
  </si>
  <si>
    <t>分部分项合计+措施项目合计+其他项目合计-参数设备费</t>
  </si>
  <si>
    <t>直溪镇登冠建昌农贸市场维修改造安装项目</t>
  </si>
  <si>
    <t>直溪镇登冠农贸市场改造安装工程</t>
  </si>
  <si>
    <t>直溪镇建昌农贸市场改造安装工程</t>
  </si>
  <si>
    <t>工程名称：直溪镇登冠农贸市场改造安装工程</t>
  </si>
  <si>
    <t>登冠农贸市场改造-安装</t>
  </si>
  <si>
    <t>031001006001</t>
  </si>
  <si>
    <t>塑料管</t>
  </si>
  <si>
    <t>室内给水PP-R管De32*4.4，热熔连接含管件</t>
  </si>
  <si>
    <t>50</t>
  </si>
  <si>
    <t>031004014001</t>
  </si>
  <si>
    <t>给、排水附(配)件</t>
  </si>
  <si>
    <t>DN20铜芯水龙头安装</t>
  </si>
  <si>
    <t>组</t>
  </si>
  <si>
    <t>031001006002</t>
  </si>
  <si>
    <t>p摊位排水管安装（承插塑料U-PVC管安装采用U-PVC管件胶粘含管沟开刨、管沟回填砂浆修复抹面处理）、排水管材采用DN50胶粘承插塑料排水管</t>
  </si>
  <si>
    <t>80</t>
  </si>
  <si>
    <t>030412002001</t>
  </si>
  <si>
    <t>风扇</t>
  </si>
  <si>
    <t>规格型号由建设单位确认、安装定位按市场中线分两路安装</t>
  </si>
  <si>
    <t>套</t>
  </si>
  <si>
    <t>030411001001</t>
  </si>
  <si>
    <t>配管</t>
  </si>
  <si>
    <t>配管需按规范要求横平竖直、线管尺寸：刚性阻燃管DN25、线管固定牢固（线管固定耗材由施工方自行解决）、线管敷设方式采用吊棚内明配安装方式</t>
  </si>
  <si>
    <t>10m</t>
  </si>
  <si>
    <t>16.8</t>
  </si>
  <si>
    <t>030411006001</t>
  </si>
  <si>
    <t>接线盒</t>
  </si>
  <si>
    <t>接线盒安装需符合规范要求、定位准确、安装横平竖直、固定牢固（固定耗材由施工方自行解决）、线盒采用明配安装方式</t>
  </si>
  <si>
    <t>个</t>
  </si>
  <si>
    <t>36</t>
  </si>
  <si>
    <t>030411004001</t>
  </si>
  <si>
    <t>配线</t>
  </si>
  <si>
    <t>具体规格、厂家由建设方确认（施工中电工胶布等辅材工具由施工方自行解决）、导线采用管内穿线敷设方式</t>
  </si>
  <si>
    <t>030901013001</t>
  </si>
  <si>
    <t>灭火器</t>
  </si>
  <si>
    <t>消防灭系统灭火器采用落地式具体规格由建设单位现场确认</t>
  </si>
  <si>
    <t>具</t>
  </si>
  <si>
    <t>030411001002</t>
  </si>
  <si>
    <t>配管需按规范要求横平竖直、线管尺寸：刚性阻燃管DN25、线管固定牢固（线管固定耗材由施工方自行解决）、线管采用吊棚内明配敷设方式</t>
  </si>
  <si>
    <t>20.3</t>
  </si>
  <si>
    <t>030411004002</t>
  </si>
  <si>
    <t>具体规格、厂家由建设方确认（施工中电工胶布等辅材工具由施工方自行解决）、导线敷设采用管内穿线敷设方式</t>
  </si>
  <si>
    <t>030404035001</t>
  </si>
  <si>
    <t>插座</t>
  </si>
  <si>
    <t>规格型号由建设单位确认、安装定位按市场中线分两路安装、插座采用吊棚内明配方式安装</t>
  </si>
  <si>
    <t>030411003001</t>
  </si>
  <si>
    <t>桥架</t>
  </si>
  <si>
    <t>具体规格型号由建设单位现场确认、安装按中注意水平垂直、安装位置暂定北角水产摊位上方，安装方式采用明配支架安装</t>
  </si>
  <si>
    <t>011508004001</t>
  </si>
  <si>
    <t>金属字</t>
  </si>
  <si>
    <t>字体材质采用不锈钢字体、安装注意水平垂直、具体规格型号由甲方现场确认</t>
  </si>
  <si>
    <t>031301017001</t>
  </si>
  <si>
    <t>脚手架搭拆</t>
  </si>
  <si>
    <t>0.09</t>
  </si>
  <si>
    <t>0.03</t>
  </si>
  <si>
    <t>6400</t>
  </si>
  <si>
    <t>2.4</t>
  </si>
  <si>
    <t>0.42</t>
  </si>
  <si>
    <t>其他规费</t>
  </si>
  <si>
    <t>工程名称：直溪镇建昌农贸市场改造安装工程</t>
  </si>
  <si>
    <t>建昌农贸市场改造工程</t>
  </si>
  <si>
    <t>1.名称:PVC20电线管敷设、配管沿钢结构屋架、钢柱水平垂直明配敷设、敷设注意水平垂直、线管固定用辅材施工方自备、具体规格型号材质由甲方现场确认</t>
  </si>
  <si>
    <t>030411002001</t>
  </si>
  <si>
    <t>线槽</t>
  </si>
  <si>
    <t>1、名称:铝合金线槽50*50*1.2、线槽沿钢屋架及柱、桁架水平垂直布设安装、辅材由施工方自行配备、线槽具体型号规格材质由甲方现场确认</t>
  </si>
  <si>
    <t>137</t>
  </si>
  <si>
    <t>管内穿线BV-2.5、具体型号规格材质由甲方现场确认</t>
  </si>
  <si>
    <t>968</t>
  </si>
  <si>
    <t>030412004001</t>
  </si>
  <si>
    <t>装饰灯</t>
  </si>
  <si>
    <t>1、名称:LED工矿灯 , 2、规格:100W，样式型号甲方自定</t>
  </si>
  <si>
    <t>46</t>
  </si>
  <si>
    <t>030404034001</t>
  </si>
  <si>
    <t>照明开关</t>
  </si>
  <si>
    <t>单联单控开关、具体型号材质厂家由甲方现场确认</t>
  </si>
  <si>
    <t>2500</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</si>
</sst>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Calibri"/>
      <charset val="134"/>
    </font>
    <font>
      <sz val="18"/>
      <color rgb="FF000000"/>
      <name val="黑体"/>
      <charset val="134"/>
    </font>
    <font>
      <sz val="11"/>
      <color rgb="FF000000"/>
      <name val="黑体"/>
      <charset val="134"/>
    </font>
    <font>
      <sz val="10"/>
      <color rgb="FF000000"/>
      <name val="宋体"/>
      <charset val="134"/>
    </font>
    <font>
      <sz val="12"/>
      <color rgb="FF000000"/>
      <name val="宋体"/>
      <charset val="134"/>
    </font>
    <font>
      <b/>
      <sz val="12"/>
      <color rgb="FF000000"/>
      <name val="宋体"/>
      <charset val="134"/>
    </font>
    <font>
      <sz val="18"/>
      <color rgb="FF000000"/>
      <name val="宋体"/>
      <charset val="134"/>
    </font>
    <font>
      <b/>
      <sz val="18"/>
      <color rgb="FF000000"/>
      <name val="宋体"/>
      <charset val="134"/>
    </font>
    <font>
      <u/>
      <sz val="18"/>
      <color rgb="FF000000"/>
      <name val="宋体"/>
      <charset val="134"/>
    </font>
    <font>
      <b/>
      <sz val="36"/>
      <color rgb="FF000000"/>
      <name val="宋体"/>
      <charset val="134"/>
    </font>
    <font>
      <sz val="12"/>
      <color rgb="FF000000"/>
      <name val="仿宋"/>
      <charset val="134"/>
    </font>
    <font>
      <sz val="11"/>
      <color theme="1"/>
      <name val="??"/>
      <charset val="134"/>
      <scheme val="minor"/>
    </font>
    <font>
      <sz val="11"/>
      <color theme="1"/>
      <name val="??"/>
      <charset val="0"/>
      <scheme val="minor"/>
    </font>
    <font>
      <sz val="11"/>
      <color rgb="FF3F3F76"/>
      <name val="??"/>
      <charset val="0"/>
      <scheme val="minor"/>
    </font>
    <font>
      <sz val="11"/>
      <color rgb="FF9C0006"/>
      <name val="??"/>
      <charset val="0"/>
      <scheme val="minor"/>
    </font>
    <font>
      <sz val="11"/>
      <color theme="0"/>
      <name val="??"/>
      <charset val="0"/>
      <scheme val="minor"/>
    </font>
    <font>
      <u/>
      <sz val="11"/>
      <color rgb="FF0000FF"/>
      <name val="??"/>
      <charset val="0"/>
      <scheme val="minor"/>
    </font>
    <font>
      <u/>
      <sz val="11"/>
      <color rgb="FF800080"/>
      <name val="??"/>
      <charset val="0"/>
      <scheme val="minor"/>
    </font>
    <font>
      <b/>
      <sz val="11"/>
      <color theme="3"/>
      <name val="??"/>
      <charset val="134"/>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6500"/>
      <name val="??"/>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11" fillId="0" borderId="0">
      <alignment vertical="center"/>
    </xf>
    <xf numFmtId="42" fontId="11" fillId="0" borderId="0" applyFont="0" applyFill="0" applyBorder="0" applyAlignment="0" applyProtection="0">
      <alignment vertical="center"/>
    </xf>
    <xf numFmtId="0" fontId="12" fillId="2" borderId="0" applyNumberFormat="0" applyBorder="0" applyAlignment="0" applyProtection="0">
      <alignment vertical="center"/>
    </xf>
    <xf numFmtId="0" fontId="13" fillId="3" borderId="6"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4" borderId="0" applyNumberFormat="0" applyBorder="0" applyAlignment="0" applyProtection="0">
      <alignment vertical="center"/>
    </xf>
    <xf numFmtId="0" fontId="14" fillId="5" borderId="0" applyNumberFormat="0" applyBorder="0" applyAlignment="0" applyProtection="0">
      <alignment vertical="center"/>
    </xf>
    <xf numFmtId="43" fontId="11" fillId="0" borderId="0" applyFont="0" applyFill="0" applyBorder="0" applyAlignment="0" applyProtection="0">
      <alignment vertical="center"/>
    </xf>
    <xf numFmtId="0" fontId="15" fillId="6"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7" borderId="7" applyNumberFormat="0" applyFont="0" applyAlignment="0" applyProtection="0">
      <alignment vertical="center"/>
    </xf>
    <xf numFmtId="0" fontId="15" fillId="8"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0" borderId="8" applyNumberFormat="0" applyFill="0" applyAlignment="0" applyProtection="0">
      <alignment vertical="center"/>
    </xf>
    <xf numFmtId="0" fontId="15" fillId="9" borderId="0" applyNumberFormat="0" applyBorder="0" applyAlignment="0" applyProtection="0">
      <alignment vertical="center"/>
    </xf>
    <xf numFmtId="0" fontId="18" fillId="0" borderId="9" applyNumberFormat="0" applyFill="0" applyAlignment="0" applyProtection="0">
      <alignment vertical="center"/>
    </xf>
    <xf numFmtId="0" fontId="15" fillId="10" borderId="0" applyNumberFormat="0" applyBorder="0" applyAlignment="0" applyProtection="0">
      <alignment vertical="center"/>
    </xf>
    <xf numFmtId="0" fontId="24" fillId="11" borderId="10" applyNumberFormat="0" applyAlignment="0" applyProtection="0">
      <alignment vertical="center"/>
    </xf>
    <xf numFmtId="0" fontId="25" fillId="11" borderId="6" applyNumberFormat="0" applyAlignment="0" applyProtection="0">
      <alignment vertical="center"/>
    </xf>
    <xf numFmtId="0" fontId="26" fillId="12" borderId="11" applyNumberFormat="0" applyAlignment="0" applyProtection="0">
      <alignment vertical="center"/>
    </xf>
    <xf numFmtId="0" fontId="12" fillId="13" borderId="0" applyNumberFormat="0" applyBorder="0" applyAlignment="0" applyProtection="0">
      <alignment vertical="center"/>
    </xf>
    <xf numFmtId="0" fontId="15" fillId="14" borderId="0" applyNumberFormat="0" applyBorder="0" applyAlignment="0" applyProtection="0">
      <alignment vertical="center"/>
    </xf>
    <xf numFmtId="0" fontId="27" fillId="0" borderId="12" applyNumberFormat="0" applyFill="0" applyAlignment="0" applyProtection="0">
      <alignment vertical="center"/>
    </xf>
    <xf numFmtId="0" fontId="28" fillId="0" borderId="13" applyNumberFormat="0" applyFill="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12" fillId="17" borderId="0" applyNumberFormat="0" applyBorder="0" applyAlignment="0" applyProtection="0">
      <alignment vertical="center"/>
    </xf>
    <xf numFmtId="0" fontId="15"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5" fillId="27" borderId="0" applyNumberFormat="0" applyBorder="0" applyAlignment="0" applyProtection="0">
      <alignment vertical="center"/>
    </xf>
    <xf numFmtId="0" fontId="12" fillId="28" borderId="0" applyNumberFormat="0" applyBorder="0" applyAlignment="0" applyProtection="0">
      <alignment vertical="center"/>
    </xf>
    <xf numFmtId="0" fontId="15" fillId="29" borderId="0" applyNumberFormat="0" applyBorder="0" applyAlignment="0" applyProtection="0">
      <alignment vertical="center"/>
    </xf>
    <xf numFmtId="0" fontId="15" fillId="30" borderId="0" applyNumberFormat="0" applyBorder="0" applyAlignment="0" applyProtection="0">
      <alignment vertical="center"/>
    </xf>
    <xf numFmtId="0" fontId="12" fillId="31" borderId="0" applyNumberFormat="0" applyBorder="0" applyAlignment="0" applyProtection="0">
      <alignment vertical="center"/>
    </xf>
    <xf numFmtId="0" fontId="15" fillId="32" borderId="0" applyNumberFormat="0" applyBorder="0" applyAlignment="0" applyProtection="0">
      <alignment vertical="center"/>
    </xf>
    <xf numFmtId="0" fontId="0" fillId="0" borderId="0"/>
  </cellStyleXfs>
  <cellXfs count="39">
    <xf numFmtId="0" fontId="0" fillId="0" borderId="0" xfId="49"/>
    <xf numFmtId="0" fontId="1" fillId="0" borderId="0" xfId="49" applyFont="1" applyFill="1" applyBorder="1" applyAlignment="1">
      <alignment horizontal="center" vertical="center"/>
    </xf>
    <xf numFmtId="0" fontId="2" fillId="0" borderId="1" xfId="49" applyFont="1" applyFill="1" applyBorder="1" applyAlignment="1">
      <alignment horizontal="left" vertical="center" wrapText="1"/>
    </xf>
    <xf numFmtId="0" fontId="2" fillId="0" borderId="0" xfId="49" applyFont="1" applyFill="1" applyBorder="1" applyAlignment="1">
      <alignment horizontal="left" vertical="center" wrapText="1"/>
    </xf>
    <xf numFmtId="0" fontId="2" fillId="0" borderId="2" xfId="49" applyFont="1" applyFill="1" applyBorder="1" applyAlignment="1">
      <alignment horizontal="center" vertical="center" wrapText="1"/>
    </xf>
    <xf numFmtId="0" fontId="2" fillId="0" borderId="2" xfId="49" applyFont="1" applyFill="1" applyBorder="1" applyAlignment="1">
      <alignment horizontal="center" vertical="center"/>
    </xf>
    <xf numFmtId="0" fontId="2" fillId="0" borderId="3" xfId="49" applyFont="1" applyFill="1" applyBorder="1" applyAlignment="1">
      <alignment horizontal="center" vertical="center" wrapText="1"/>
    </xf>
    <xf numFmtId="0" fontId="2" fillId="0" borderId="3" xfId="49" applyFont="1" applyFill="1" applyBorder="1" applyAlignment="1">
      <alignment horizontal="center" vertical="center"/>
    </xf>
    <xf numFmtId="0" fontId="3" fillId="0" borderId="4" xfId="49" applyFont="1" applyFill="1" applyBorder="1" applyAlignment="1">
      <alignment horizontal="center" vertical="center" wrapText="1"/>
    </xf>
    <xf numFmtId="0" fontId="3" fillId="0" borderId="4" xfId="49" applyFont="1" applyFill="1" applyBorder="1" applyAlignment="1">
      <alignment horizontal="left" vertical="center" wrapText="1"/>
    </xf>
    <xf numFmtId="0" fontId="3" fillId="0" borderId="4" xfId="49" applyFont="1" applyFill="1" applyBorder="1" applyAlignment="1">
      <alignment horizontal="right" vertical="center" wrapText="1"/>
    </xf>
    <xf numFmtId="0" fontId="1" fillId="0" borderId="0" xfId="49" applyFont="1" applyFill="1" applyBorder="1" applyAlignment="1">
      <alignment horizontal="center" vertical="center" wrapText="1"/>
    </xf>
    <xf numFmtId="0" fontId="2" fillId="0" borderId="4" xfId="49" applyFont="1" applyFill="1" applyBorder="1" applyAlignment="1">
      <alignment horizontal="center" vertical="center"/>
    </xf>
    <xf numFmtId="0" fontId="4" fillId="0" borderId="4" xfId="49" applyFont="1" applyFill="1" applyBorder="1" applyAlignment="1">
      <alignment wrapText="1"/>
    </xf>
    <xf numFmtId="0" fontId="5" fillId="0" borderId="0" xfId="49" applyFont="1" applyFill="1" applyBorder="1" applyAlignment="1">
      <alignment horizontal="left"/>
    </xf>
    <xf numFmtId="0" fontId="4" fillId="0" borderId="0" xfId="49" applyFont="1" applyFill="1" applyBorder="1" applyAlignment="1"/>
    <xf numFmtId="0" fontId="5" fillId="0" borderId="0" xfId="49" applyFont="1" applyFill="1" applyBorder="1" applyAlignment="1">
      <alignment horizontal="center" vertical="center"/>
    </xf>
    <xf numFmtId="0" fontId="2" fillId="0" borderId="4" xfId="49" applyFont="1" applyFill="1" applyBorder="1" applyAlignment="1">
      <alignment horizontal="center" vertical="center" wrapText="1"/>
    </xf>
    <xf numFmtId="0" fontId="4" fillId="0" borderId="0" xfId="49" applyFont="1" applyFill="1" applyBorder="1" applyAlignment="1">
      <alignment horizontal="center" wrapText="1"/>
    </xf>
    <xf numFmtId="0" fontId="6" fillId="0" borderId="1" xfId="49" applyFont="1" applyFill="1" applyBorder="1" applyAlignment="1">
      <alignment horizontal="center" wrapText="1"/>
    </xf>
    <xf numFmtId="0" fontId="7" fillId="0" borderId="0" xfId="49" applyFont="1" applyFill="1" applyBorder="1" applyAlignment="1">
      <alignment horizontal="left" wrapText="1"/>
    </xf>
    <xf numFmtId="0" fontId="8" fillId="0" borderId="0" xfId="49" applyFont="1" applyFill="1" applyBorder="1" applyAlignment="1">
      <alignment horizontal="center" wrapText="1"/>
    </xf>
    <xf numFmtId="0" fontId="9" fillId="0" borderId="0" xfId="49" applyFont="1" applyFill="1" applyBorder="1" applyAlignment="1">
      <alignment horizontal="center" vertical="center" wrapText="1"/>
    </xf>
    <xf numFmtId="0" fontId="2" fillId="0" borderId="0" xfId="49" applyFont="1" applyFill="1" applyBorder="1" applyAlignment="1">
      <alignment vertical="center"/>
    </xf>
    <xf numFmtId="0" fontId="5" fillId="0" borderId="0" xfId="49" applyFont="1" applyFill="1" applyBorder="1" applyAlignment="1">
      <alignment horizontal="left" vertical="center"/>
    </xf>
    <xf numFmtId="0" fontId="6" fillId="0" borderId="0" xfId="49" applyFont="1" applyFill="1" applyBorder="1" applyAlignment="1">
      <alignment horizontal="center" wrapText="1"/>
    </xf>
    <xf numFmtId="0" fontId="6" fillId="0" borderId="0" xfId="49" applyFont="1" applyFill="1" applyBorder="1" applyAlignment="1">
      <alignment horizontal="left" wrapText="1"/>
    </xf>
    <xf numFmtId="0" fontId="6" fillId="0" borderId="1" xfId="49" applyFont="1" applyFill="1" applyBorder="1" applyAlignment="1">
      <alignment horizontal="left" wrapText="1"/>
    </xf>
    <xf numFmtId="0" fontId="4" fillId="0" borderId="0" xfId="49" applyFont="1" applyFill="1" applyBorder="1" applyAlignment="1">
      <alignment horizontal="left" wrapText="1"/>
    </xf>
    <xf numFmtId="0" fontId="10" fillId="0" borderId="5" xfId="49" applyFont="1" applyFill="1" applyBorder="1" applyAlignment="1">
      <alignment horizontal="center" vertical="center" wrapText="1"/>
    </xf>
    <xf numFmtId="0" fontId="6" fillId="0" borderId="0" xfId="49" applyFont="1" applyFill="1" applyBorder="1" applyAlignment="1"/>
    <xf numFmtId="0" fontId="6" fillId="0" borderId="0" xfId="49" applyFont="1" applyFill="1" applyBorder="1" applyAlignment="1">
      <alignment horizontal="left"/>
    </xf>
    <xf numFmtId="0" fontId="6" fillId="0" borderId="0" xfId="49" applyFont="1" applyFill="1" applyBorder="1" applyAlignment="1">
      <alignment horizontal="center"/>
    </xf>
    <xf numFmtId="0" fontId="4" fillId="0" borderId="0" xfId="49" applyFont="1" applyFill="1" applyBorder="1" applyAlignment="1">
      <alignment wrapText="1"/>
    </xf>
    <xf numFmtId="0" fontId="4" fillId="0" borderId="0" xfId="49" applyFont="1" applyFill="1" applyBorder="1" applyAlignment="1">
      <alignment horizontal="left"/>
    </xf>
    <xf numFmtId="0" fontId="9" fillId="0" borderId="0" xfId="49" applyFont="1" applyFill="1" applyBorder="1" applyAlignment="1">
      <alignment vertical="center" wrapText="1"/>
    </xf>
    <xf numFmtId="0" fontId="6" fillId="0" borderId="1" xfId="49" applyFont="1" applyFill="1" applyBorder="1" applyAlignment="1">
      <alignment wrapText="1"/>
    </xf>
    <xf numFmtId="0" fontId="4" fillId="0" borderId="0" xfId="49" applyFont="1" applyFill="1" applyBorder="1" applyAlignment="1">
      <alignment horizontal="center"/>
    </xf>
    <xf numFmtId="0" fontId="4" fillId="0" borderId="5" xfId="49" applyFont="1" applyFill="1" applyBorder="1" applyAlignment="1">
      <alignment horizont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Normal"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0" Type="http://schemas.openxmlformats.org/officeDocument/2006/relationships/sharedStrings" Target="sharedStrings.xml"/><Relationship Id="rId3" Type="http://schemas.openxmlformats.org/officeDocument/2006/relationships/worksheet" Target="worksheets/sheet3.xml"/><Relationship Id="rId29" Type="http://schemas.openxmlformats.org/officeDocument/2006/relationships/styles" Target="styles.xml"/><Relationship Id="rId28" Type="http://schemas.openxmlformats.org/officeDocument/2006/relationships/theme" Target="theme/theme1.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2:G22"/>
  <sheetViews>
    <sheetView topLeftCell="A26" workbookViewId="0">
      <selection activeCell="C65" sqref="C65"/>
    </sheetView>
  </sheetViews>
  <sheetFormatPr defaultColWidth="10.2857142857143" defaultRowHeight="15" outlineLevelCol="6"/>
  <cols>
    <col min="1" max="1" width="2.32380952380952" customWidth="1"/>
    <col min="2" max="2" width="22.2666666666667" customWidth="1"/>
    <col min="3" max="3" width="40.1714285714286" customWidth="1"/>
    <col min="4" max="4" width="20.3809523809524" customWidth="1"/>
    <col min="5" max="5" width="19.3619047619048" customWidth="1"/>
    <col min="6" max="6" width="23" customWidth="1"/>
  </cols>
  <sheetData>
    <row r="2" ht="29.25" customHeight="1" spans="3:5">
      <c r="C2" s="25" t="s">
        <v>0</v>
      </c>
      <c r="D2" s="25"/>
      <c r="E2" s="25"/>
    </row>
    <row r="3" ht="29.25" customHeight="1" spans="1:5">
      <c r="A3" s="15"/>
      <c r="B3" s="15"/>
      <c r="C3" s="25"/>
      <c r="D3" s="25"/>
      <c r="E3" s="25"/>
    </row>
    <row r="4" ht="29.25" customHeight="1" spans="1:7">
      <c r="A4" s="18"/>
      <c r="B4" s="33"/>
      <c r="C4" s="19"/>
      <c r="D4" s="19"/>
      <c r="E4" s="19"/>
      <c r="F4" s="20" t="s">
        <v>1</v>
      </c>
      <c r="G4" s="34"/>
    </row>
    <row r="5" ht="29.25" customHeight="1" spans="1:5">
      <c r="A5" s="18"/>
      <c r="B5" s="21"/>
      <c r="C5" s="21"/>
      <c r="D5" s="21"/>
      <c r="E5" s="20"/>
    </row>
    <row r="6" ht="29.25" customHeight="1" spans="1:5">
      <c r="A6" s="18"/>
      <c r="B6" s="21"/>
      <c r="C6" s="21"/>
      <c r="D6" s="21"/>
      <c r="E6" s="20"/>
    </row>
    <row r="7" ht="29.25" customHeight="1" spans="1:5">
      <c r="A7" s="18"/>
      <c r="B7" s="21"/>
      <c r="C7" s="21"/>
      <c r="D7" s="21"/>
      <c r="E7" s="20"/>
    </row>
    <row r="8" ht="50.1" customHeight="1" spans="1:6">
      <c r="A8" s="35"/>
      <c r="B8" s="35"/>
      <c r="C8" s="22" t="s">
        <v>2</v>
      </c>
      <c r="D8" s="22"/>
      <c r="E8" s="22"/>
      <c r="F8" s="35"/>
    </row>
    <row r="9" ht="29.45" customHeight="1" spans="1:6">
      <c r="A9" s="35"/>
      <c r="B9" s="35"/>
      <c r="C9" s="22"/>
      <c r="D9" s="22"/>
      <c r="E9" s="22"/>
      <c r="F9" s="35"/>
    </row>
    <row r="10" ht="29.45" customHeight="1" spans="1:6">
      <c r="A10" s="35"/>
      <c r="B10" s="35"/>
      <c r="C10" s="22"/>
      <c r="D10" s="22"/>
      <c r="E10" s="22"/>
      <c r="F10" s="35"/>
    </row>
    <row r="11" ht="29.25" customHeight="1" spans="1:6">
      <c r="A11" s="23"/>
      <c r="B11" s="23"/>
      <c r="C11" s="23"/>
      <c r="D11" s="23"/>
      <c r="E11" s="23"/>
      <c r="F11" s="24"/>
    </row>
    <row r="12" ht="99.95" customHeight="1" spans="1:6">
      <c r="A12" s="25"/>
      <c r="B12" s="31" t="s">
        <v>3</v>
      </c>
      <c r="C12" s="36" t="s">
        <v>4</v>
      </c>
      <c r="D12" s="26" t="s">
        <v>5</v>
      </c>
      <c r="E12" s="19" t="s">
        <v>4</v>
      </c>
      <c r="F12" s="19"/>
    </row>
    <row r="13" ht="29.25" customHeight="1" spans="1:6">
      <c r="A13" s="18"/>
      <c r="B13" s="37"/>
      <c r="C13" s="18" t="s">
        <v>6</v>
      </c>
      <c r="D13" s="18"/>
      <c r="E13" s="38" t="s">
        <v>7</v>
      </c>
      <c r="F13" s="38"/>
    </row>
    <row r="14" ht="29.25" customHeight="1" spans="1:5">
      <c r="A14" s="18"/>
      <c r="B14" s="37"/>
      <c r="C14" s="18"/>
      <c r="D14" s="18"/>
      <c r="E14" s="18"/>
    </row>
    <row r="15" ht="99.95" customHeight="1" spans="1:6">
      <c r="A15" s="25"/>
      <c r="B15" s="26" t="s">
        <v>8</v>
      </c>
      <c r="C15" s="36" t="s">
        <v>4</v>
      </c>
      <c r="D15" s="26" t="s">
        <v>8</v>
      </c>
      <c r="E15" s="19" t="s">
        <v>4</v>
      </c>
      <c r="F15" s="19"/>
    </row>
    <row r="16" ht="29.25" customHeight="1" spans="1:6">
      <c r="A16" s="18"/>
      <c r="B16" s="37"/>
      <c r="C16" s="18" t="s">
        <v>9</v>
      </c>
      <c r="D16" s="18"/>
      <c r="E16" s="18" t="s">
        <v>9</v>
      </c>
      <c r="F16" s="18"/>
    </row>
    <row r="17" ht="29.25" customHeight="1" spans="1:5">
      <c r="A17" s="18"/>
      <c r="B17" s="37"/>
      <c r="C17" s="18"/>
      <c r="D17" s="18"/>
      <c r="E17" s="18"/>
    </row>
    <row r="18" ht="99.95" customHeight="1" spans="1:6">
      <c r="A18" s="25"/>
      <c r="B18" s="31" t="s">
        <v>10</v>
      </c>
      <c r="C18" s="36" t="s">
        <v>4</v>
      </c>
      <c r="D18" s="31" t="s">
        <v>11</v>
      </c>
      <c r="E18" s="19" t="s">
        <v>4</v>
      </c>
      <c r="F18" s="19"/>
    </row>
    <row r="19" ht="29.25" customHeight="1" spans="1:6">
      <c r="A19" s="18"/>
      <c r="B19" s="18"/>
      <c r="C19" s="18" t="s">
        <v>12</v>
      </c>
      <c r="D19" s="18"/>
      <c r="E19" s="18" t="s">
        <v>13</v>
      </c>
      <c r="F19" s="18"/>
    </row>
    <row r="20" ht="29.25" customHeight="1" spans="1:6">
      <c r="A20" s="33"/>
      <c r="B20" s="33"/>
      <c r="C20" s="33"/>
      <c r="D20" s="33"/>
      <c r="E20" s="33"/>
      <c r="F20" s="34"/>
    </row>
    <row r="21" ht="99.95" customHeight="1" spans="1:6">
      <c r="A21" s="25"/>
      <c r="B21" s="31" t="s">
        <v>14</v>
      </c>
      <c r="C21" s="36" t="s">
        <v>4</v>
      </c>
      <c r="D21" s="31" t="s">
        <v>15</v>
      </c>
      <c r="E21" s="19" t="s">
        <v>4</v>
      </c>
      <c r="F21" s="19"/>
    </row>
    <row r="22" ht="29.25" customHeight="1" spans="1:4">
      <c r="A22" s="32"/>
      <c r="B22" s="32"/>
      <c r="C22" s="31"/>
      <c r="D22" s="31"/>
    </row>
  </sheetData>
  <mergeCells count="9">
    <mergeCell ref="C8:E8"/>
    <mergeCell ref="E12:F12"/>
    <mergeCell ref="E13:F13"/>
    <mergeCell ref="E15:F15"/>
    <mergeCell ref="E16:F16"/>
    <mergeCell ref="E18:F18"/>
    <mergeCell ref="E19:F19"/>
    <mergeCell ref="E21:F21"/>
    <mergeCell ref="C2:E4"/>
  </mergeCells>
  <pageMargins left="0.708661417322835" right="0.511811023622047" top="0.393700787401575" bottom="0.590551181102362" header="0.15748031496063" footer="0.393700787401575"/>
  <pageSetup paperSize="9" fitToHeight="0" orientation="portrait"/>
  <headerFooter>
    <oddFooter>&amp;C&amp;r&amp;9正元·啄木鸟云计价9 www.zy-soft.com</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1"/>
  <sheetViews>
    <sheetView workbookViewId="0">
      <selection activeCell="A1" sqref="A1:I1"/>
    </sheetView>
  </sheetViews>
  <sheetFormatPr defaultColWidth="10.2857142857143" defaultRowHeight="15"/>
  <cols>
    <col min="1" max="1" width="4.8" customWidth="1"/>
    <col min="2" max="2" width="12.3714285714286" customWidth="1"/>
    <col min="3" max="3" width="15.2857142857143" customWidth="1"/>
    <col min="4" max="4" width="24.8857142857143" customWidth="1"/>
    <col min="5" max="5" width="6.55238095238095" customWidth="1"/>
    <col min="6" max="6" width="10.047619047619" customWidth="1"/>
    <col min="7" max="7" width="9.17142857142857" customWidth="1"/>
    <col min="8" max="8" width="12.0761904761905" customWidth="1"/>
    <col min="9" max="9" width="9.31428571428571" customWidth="1"/>
    <col min="10" max="12" width="10.6" customWidth="1"/>
  </cols>
  <sheetData>
    <row r="1" ht="43.5" customHeight="1" spans="1:9">
      <c r="A1" s="1" t="s">
        <v>80</v>
      </c>
      <c r="B1" s="1"/>
      <c r="C1" s="1"/>
      <c r="D1" s="1"/>
      <c r="E1" s="1"/>
      <c r="F1" s="1"/>
      <c r="G1" s="1"/>
      <c r="H1" s="1"/>
      <c r="I1" s="1"/>
    </row>
    <row r="2" ht="29.25" customHeight="1" spans="1:13">
      <c r="A2" s="2" t="s">
        <v>317</v>
      </c>
      <c r="B2" s="2"/>
      <c r="C2" s="2"/>
      <c r="D2" s="2"/>
      <c r="E2" s="2"/>
      <c r="F2" s="2"/>
      <c r="G2" s="16"/>
      <c r="H2" s="2" t="s">
        <v>37</v>
      </c>
      <c r="I2" s="2"/>
      <c r="J2" s="3"/>
      <c r="K2" s="3"/>
      <c r="L2" s="3"/>
      <c r="M2" s="3"/>
    </row>
    <row r="3" ht="30" customHeight="1" spans="1:9">
      <c r="A3" s="4" t="s">
        <v>20</v>
      </c>
      <c r="B3" s="5" t="s">
        <v>81</v>
      </c>
      <c r="C3" s="5" t="s">
        <v>82</v>
      </c>
      <c r="D3" s="5" t="s">
        <v>83</v>
      </c>
      <c r="E3" s="4" t="s">
        <v>84</v>
      </c>
      <c r="F3" s="4" t="s">
        <v>85</v>
      </c>
      <c r="G3" s="12" t="s">
        <v>22</v>
      </c>
      <c r="H3" s="12"/>
      <c r="I3" s="12"/>
    </row>
    <row r="4" ht="30" customHeight="1" spans="1:9">
      <c r="A4" s="6"/>
      <c r="B4" s="7"/>
      <c r="C4" s="7"/>
      <c r="D4" s="7"/>
      <c r="E4" s="6"/>
      <c r="F4" s="6"/>
      <c r="G4" s="12" t="s">
        <v>86</v>
      </c>
      <c r="H4" s="12" t="s">
        <v>87</v>
      </c>
      <c r="I4" s="17" t="s">
        <v>88</v>
      </c>
    </row>
    <row r="5" ht="39.95" hidden="1" customHeight="1" spans="1:9">
      <c r="A5" s="8" t="s">
        <v>20</v>
      </c>
      <c r="B5" s="8" t="s">
        <v>89</v>
      </c>
      <c r="C5" s="9" t="s">
        <v>27</v>
      </c>
      <c r="D5" s="9" t="s">
        <v>90</v>
      </c>
      <c r="E5" s="8" t="s">
        <v>91</v>
      </c>
      <c r="F5" s="10" t="s">
        <v>92</v>
      </c>
      <c r="G5" s="10"/>
      <c r="H5" s="10"/>
      <c r="I5" s="10"/>
    </row>
    <row r="6" ht="39.95" hidden="1" customHeight="1" spans="1:9">
      <c r="A6" s="8"/>
      <c r="B6" s="8"/>
      <c r="C6" s="9"/>
      <c r="D6" s="9"/>
      <c r="E6" s="9"/>
      <c r="F6" s="9"/>
      <c r="G6" s="8"/>
      <c r="H6" s="10"/>
      <c r="I6" s="13"/>
    </row>
    <row r="7" spans="1:9">
      <c r="A7" s="8" t="s">
        <v>93</v>
      </c>
      <c r="B7" s="8"/>
      <c r="C7" s="9" t="s">
        <v>94</v>
      </c>
      <c r="D7" s="9"/>
      <c r="E7" s="8"/>
      <c r="F7" s="10" t="s">
        <v>30</v>
      </c>
      <c r="G7" s="10"/>
      <c r="H7" s="10"/>
      <c r="I7" s="10"/>
    </row>
    <row r="8" ht="48" spans="1:9">
      <c r="A8" s="8" t="s">
        <v>30</v>
      </c>
      <c r="B8" s="8" t="s">
        <v>103</v>
      </c>
      <c r="C8" s="9" t="s">
        <v>104</v>
      </c>
      <c r="D8" s="9" t="s">
        <v>318</v>
      </c>
      <c r="E8" s="8" t="s">
        <v>106</v>
      </c>
      <c r="F8" s="10" t="s">
        <v>319</v>
      </c>
      <c r="G8" s="10"/>
      <c r="H8" s="10"/>
      <c r="I8" s="10"/>
    </row>
    <row r="9" ht="60" spans="1:9">
      <c r="A9" s="8" t="s">
        <v>32</v>
      </c>
      <c r="B9" s="8" t="s">
        <v>108</v>
      </c>
      <c r="C9" s="9" t="s">
        <v>109</v>
      </c>
      <c r="D9" s="9" t="s">
        <v>320</v>
      </c>
      <c r="E9" s="8" t="s">
        <v>111</v>
      </c>
      <c r="F9" s="10" t="s">
        <v>321</v>
      </c>
      <c r="G9" s="10"/>
      <c r="H9" s="10"/>
      <c r="I9" s="10"/>
    </row>
    <row r="10" ht="48" spans="1:9">
      <c r="A10" s="8" t="s">
        <v>58</v>
      </c>
      <c r="B10" s="8" t="s">
        <v>322</v>
      </c>
      <c r="C10" s="9" t="s">
        <v>323</v>
      </c>
      <c r="D10" s="9" t="s">
        <v>324</v>
      </c>
      <c r="E10" s="8" t="s">
        <v>252</v>
      </c>
      <c r="F10" s="10" t="s">
        <v>30</v>
      </c>
      <c r="G10" s="10"/>
      <c r="H10" s="10"/>
      <c r="I10" s="10"/>
    </row>
    <row r="11" spans="1:9">
      <c r="A11" s="8" t="s">
        <v>143</v>
      </c>
      <c r="B11" s="8"/>
      <c r="C11" s="9" t="s">
        <v>144</v>
      </c>
      <c r="D11" s="9"/>
      <c r="E11" s="8"/>
      <c r="F11" s="10" t="s">
        <v>30</v>
      </c>
      <c r="G11" s="10"/>
      <c r="H11" s="10"/>
      <c r="I11" s="10"/>
    </row>
    <row r="12" ht="60" spans="1:9">
      <c r="A12" s="8" t="s">
        <v>68</v>
      </c>
      <c r="B12" s="8" t="s">
        <v>151</v>
      </c>
      <c r="C12" s="9" t="s">
        <v>152</v>
      </c>
      <c r="D12" s="9" t="s">
        <v>325</v>
      </c>
      <c r="E12" s="8" t="s">
        <v>106</v>
      </c>
      <c r="F12" s="10" t="s">
        <v>326</v>
      </c>
      <c r="G12" s="10"/>
      <c r="H12" s="10"/>
      <c r="I12" s="10"/>
    </row>
    <row r="13" ht="96" spans="1:9">
      <c r="A13" s="8" t="s">
        <v>70</v>
      </c>
      <c r="B13" s="8" t="s">
        <v>156</v>
      </c>
      <c r="C13" s="9" t="s">
        <v>157</v>
      </c>
      <c r="D13" s="9" t="s">
        <v>327</v>
      </c>
      <c r="E13" s="8" t="s">
        <v>111</v>
      </c>
      <c r="F13" s="10" t="s">
        <v>328</v>
      </c>
      <c r="G13" s="10"/>
      <c r="H13" s="10"/>
      <c r="I13" s="10"/>
    </row>
    <row r="14" ht="84" spans="1:9">
      <c r="A14" s="8" t="s">
        <v>72</v>
      </c>
      <c r="B14" s="8" t="s">
        <v>329</v>
      </c>
      <c r="C14" s="9" t="s">
        <v>330</v>
      </c>
      <c r="D14" s="9" t="s">
        <v>331</v>
      </c>
      <c r="E14" s="8" t="s">
        <v>111</v>
      </c>
      <c r="F14" s="10" t="s">
        <v>332</v>
      </c>
      <c r="G14" s="10"/>
      <c r="H14" s="10"/>
      <c r="I14" s="10"/>
    </row>
    <row r="15" ht="96" spans="1:9">
      <c r="A15" s="8" t="s">
        <v>74</v>
      </c>
      <c r="B15" s="8" t="s">
        <v>333</v>
      </c>
      <c r="C15" s="9" t="s">
        <v>334</v>
      </c>
      <c r="D15" s="9" t="s">
        <v>335</v>
      </c>
      <c r="E15" s="8" t="s">
        <v>98</v>
      </c>
      <c r="F15" s="10" t="s">
        <v>159</v>
      </c>
      <c r="G15" s="10"/>
      <c r="H15" s="10"/>
      <c r="I15" s="10"/>
    </row>
    <row r="16" ht="84" spans="1:9">
      <c r="A16" s="8" t="s">
        <v>76</v>
      </c>
      <c r="B16" s="8" t="s">
        <v>336</v>
      </c>
      <c r="C16" s="9" t="s">
        <v>234</v>
      </c>
      <c r="D16" s="9" t="s">
        <v>337</v>
      </c>
      <c r="E16" s="8" t="s">
        <v>98</v>
      </c>
      <c r="F16" s="10" t="s">
        <v>145</v>
      </c>
      <c r="G16" s="10"/>
      <c r="H16" s="10"/>
      <c r="I16" s="10"/>
    </row>
    <row r="17" ht="96" spans="1:9">
      <c r="A17" s="8" t="s">
        <v>78</v>
      </c>
      <c r="B17" s="8" t="s">
        <v>338</v>
      </c>
      <c r="C17" s="9" t="s">
        <v>339</v>
      </c>
      <c r="D17" s="9" t="s">
        <v>340</v>
      </c>
      <c r="E17" s="8" t="s">
        <v>111</v>
      </c>
      <c r="F17" s="10" t="s">
        <v>341</v>
      </c>
      <c r="G17" s="10"/>
      <c r="H17" s="10"/>
      <c r="I17" s="10"/>
    </row>
    <row r="18" ht="120" spans="1:9">
      <c r="A18" s="8" t="s">
        <v>133</v>
      </c>
      <c r="B18" s="8" t="s">
        <v>342</v>
      </c>
      <c r="C18" s="9" t="s">
        <v>343</v>
      </c>
      <c r="D18" s="9" t="s">
        <v>344</v>
      </c>
      <c r="E18" s="8" t="s">
        <v>106</v>
      </c>
      <c r="F18" s="10" t="s">
        <v>345</v>
      </c>
      <c r="G18" s="10"/>
      <c r="H18" s="10"/>
      <c r="I18" s="10"/>
    </row>
    <row r="19" ht="84" spans="1:9">
      <c r="A19" s="8" t="s">
        <v>138</v>
      </c>
      <c r="B19" s="8" t="s">
        <v>346</v>
      </c>
      <c r="C19" s="9" t="s">
        <v>347</v>
      </c>
      <c r="D19" s="9" t="s">
        <v>348</v>
      </c>
      <c r="E19" s="8" t="s">
        <v>106</v>
      </c>
      <c r="F19" s="10" t="s">
        <v>349</v>
      </c>
      <c r="G19" s="10"/>
      <c r="H19" s="10"/>
      <c r="I19" s="10"/>
    </row>
    <row r="20" ht="120" spans="1:9">
      <c r="A20" s="8" t="s">
        <v>145</v>
      </c>
      <c r="B20" s="8" t="s">
        <v>179</v>
      </c>
      <c r="C20" s="9" t="s">
        <v>350</v>
      </c>
      <c r="D20" s="9" t="s">
        <v>351</v>
      </c>
      <c r="E20" s="8" t="s">
        <v>111</v>
      </c>
      <c r="F20" s="10" t="s">
        <v>201</v>
      </c>
      <c r="G20" s="10"/>
      <c r="H20" s="10"/>
      <c r="I20" s="10"/>
    </row>
    <row r="21" ht="120" spans="1:9">
      <c r="A21" s="8" t="s">
        <v>150</v>
      </c>
      <c r="B21" s="8" t="s">
        <v>352</v>
      </c>
      <c r="C21" s="9" t="s">
        <v>353</v>
      </c>
      <c r="D21" s="9" t="s">
        <v>354</v>
      </c>
      <c r="E21" s="8" t="s">
        <v>111</v>
      </c>
      <c r="F21" s="10" t="s">
        <v>355</v>
      </c>
      <c r="G21" s="10"/>
      <c r="H21" s="10"/>
      <c r="I21" s="10"/>
    </row>
    <row r="22" ht="120" spans="1:9">
      <c r="A22" s="8" t="s">
        <v>155</v>
      </c>
      <c r="B22" s="8" t="s">
        <v>356</v>
      </c>
      <c r="C22" s="9" t="s">
        <v>161</v>
      </c>
      <c r="D22" s="9" t="s">
        <v>357</v>
      </c>
      <c r="E22" s="8" t="s">
        <v>111</v>
      </c>
      <c r="F22" s="10" t="s">
        <v>358</v>
      </c>
      <c r="G22" s="10"/>
      <c r="H22" s="10"/>
      <c r="I22" s="10"/>
    </row>
    <row r="23" ht="120" spans="1:9">
      <c r="A23" s="8" t="s">
        <v>159</v>
      </c>
      <c r="B23" s="8" t="s">
        <v>359</v>
      </c>
      <c r="C23" s="9" t="s">
        <v>360</v>
      </c>
      <c r="D23" s="9" t="s">
        <v>361</v>
      </c>
      <c r="E23" s="8" t="s">
        <v>111</v>
      </c>
      <c r="F23" s="10" t="s">
        <v>362</v>
      </c>
      <c r="G23" s="10"/>
      <c r="H23" s="10"/>
      <c r="I23" s="10"/>
    </row>
    <row r="24" ht="108" spans="1:9">
      <c r="A24" s="8" t="s">
        <v>164</v>
      </c>
      <c r="B24" s="8" t="s">
        <v>160</v>
      </c>
      <c r="C24" s="9" t="s">
        <v>363</v>
      </c>
      <c r="D24" s="9" t="s">
        <v>364</v>
      </c>
      <c r="E24" s="8" t="s">
        <v>111</v>
      </c>
      <c r="F24" s="10" t="s">
        <v>365</v>
      </c>
      <c r="G24" s="10"/>
      <c r="H24" s="10"/>
      <c r="I24" s="10"/>
    </row>
    <row r="25" ht="60" spans="1:9">
      <c r="A25" s="8" t="s">
        <v>168</v>
      </c>
      <c r="B25" s="8" t="s">
        <v>233</v>
      </c>
      <c r="C25" s="9" t="s">
        <v>366</v>
      </c>
      <c r="D25" s="9" t="s">
        <v>367</v>
      </c>
      <c r="E25" s="8" t="s">
        <v>111</v>
      </c>
      <c r="F25" s="10" t="s">
        <v>368</v>
      </c>
      <c r="G25" s="10"/>
      <c r="H25" s="10"/>
      <c r="I25" s="10"/>
    </row>
    <row r="26" ht="84" spans="1:9">
      <c r="A26" s="8" t="s">
        <v>173</v>
      </c>
      <c r="B26" s="8" t="s">
        <v>207</v>
      </c>
      <c r="C26" s="9" t="s">
        <v>208</v>
      </c>
      <c r="D26" s="9" t="s">
        <v>369</v>
      </c>
      <c r="E26" s="8" t="s">
        <v>106</v>
      </c>
      <c r="F26" s="10" t="s">
        <v>210</v>
      </c>
      <c r="G26" s="10"/>
      <c r="H26" s="10"/>
      <c r="I26" s="10"/>
    </row>
    <row r="27" ht="108" spans="1:9">
      <c r="A27" s="8" t="s">
        <v>178</v>
      </c>
      <c r="B27" s="8" t="s">
        <v>370</v>
      </c>
      <c r="C27" s="9" t="s">
        <v>371</v>
      </c>
      <c r="D27" s="9" t="s">
        <v>372</v>
      </c>
      <c r="E27" s="8" t="s">
        <v>111</v>
      </c>
      <c r="F27" s="10" t="s">
        <v>210</v>
      </c>
      <c r="G27" s="10"/>
      <c r="H27" s="10"/>
      <c r="I27" s="10"/>
    </row>
    <row r="28" spans="1:9">
      <c r="A28" s="8"/>
      <c r="B28" s="8"/>
      <c r="C28" s="9" t="s">
        <v>248</v>
      </c>
      <c r="D28" s="9"/>
      <c r="E28" s="8"/>
      <c r="F28" s="10"/>
      <c r="G28" s="10"/>
      <c r="H28" s="10"/>
      <c r="I28" s="10"/>
    </row>
    <row r="29" ht="24" spans="1:9">
      <c r="A29" s="8" t="s">
        <v>182</v>
      </c>
      <c r="B29" s="8" t="s">
        <v>233</v>
      </c>
      <c r="C29" s="9" t="s">
        <v>250</v>
      </c>
      <c r="D29" s="9" t="s">
        <v>251</v>
      </c>
      <c r="E29" s="8" t="s">
        <v>252</v>
      </c>
      <c r="F29" s="10" t="s">
        <v>30</v>
      </c>
      <c r="G29" s="10"/>
      <c r="H29" s="10"/>
      <c r="I29" s="10"/>
    </row>
    <row r="30" ht="24" spans="1:9">
      <c r="A30" s="8" t="s">
        <v>187</v>
      </c>
      <c r="B30" s="8" t="s">
        <v>254</v>
      </c>
      <c r="C30" s="9" t="s">
        <v>255</v>
      </c>
      <c r="D30" s="9"/>
      <c r="E30" s="8" t="s">
        <v>256</v>
      </c>
      <c r="F30" s="10" t="s">
        <v>30</v>
      </c>
      <c r="G30" s="10"/>
      <c r="H30" s="10"/>
      <c r="I30" s="10"/>
    </row>
    <row r="31" spans="1:9">
      <c r="A31" s="8"/>
      <c r="B31" s="8"/>
      <c r="C31" s="9" t="s">
        <v>257</v>
      </c>
      <c r="D31" s="9"/>
      <c r="E31" s="8"/>
      <c r="F31" s="10"/>
      <c r="G31" s="10"/>
      <c r="H31" s="10"/>
      <c r="I31" s="10"/>
    </row>
  </sheetData>
  <mergeCells count="10">
    <mergeCell ref="A1:I1"/>
    <mergeCell ref="A2:F2"/>
    <mergeCell ref="H2:I2"/>
    <mergeCell ref="G3:I3"/>
    <mergeCell ref="A3:A4"/>
    <mergeCell ref="B3:B4"/>
    <mergeCell ref="C3:C4"/>
    <mergeCell ref="D3:D4"/>
    <mergeCell ref="E3:E4"/>
    <mergeCell ref="F3:F4"/>
  </mergeCells>
  <pageMargins left="0.5" right="0.27" top="0.33" bottom="0.64" header="0.16" footer="0.4"/>
  <pageSetup paperSize="9" fitToHeight="0" orientation="portrait"/>
  <headerFooter>
    <oddFooter>&amp;C&amp;r&amp;9正元·啄木鸟云计价9 www.zy-soft.com</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2"/>
  <sheetViews>
    <sheetView tabSelected="1" workbookViewId="0">
      <selection activeCell="A1" sqref="A1:I1"/>
    </sheetView>
  </sheetViews>
  <sheetFormatPr defaultColWidth="10.2857142857143" defaultRowHeight="15"/>
  <cols>
    <col min="1" max="1" width="6.40952380952381" customWidth="1"/>
    <col min="2" max="2" width="15.7238095238095" customWidth="1"/>
    <col min="3" max="3" width="34.5047619047619" customWidth="1"/>
    <col min="4" max="4" width="15.8666666666667" hidden="1" customWidth="1"/>
    <col min="5" max="5" width="24.6" customWidth="1"/>
    <col min="6" max="6" width="8" hidden="1" customWidth="1"/>
    <col min="7" max="7" width="4.65714285714286" hidden="1" customWidth="1"/>
    <col min="8" max="8" width="9.31428571428571" customWidth="1"/>
    <col min="9" max="9" width="13.8285714285714" customWidth="1"/>
    <col min="10" max="11" width="10.6" customWidth="1"/>
  </cols>
  <sheetData>
    <row r="1" ht="43.5" customHeight="1" spans="1:9">
      <c r="A1" s="1" t="s">
        <v>258</v>
      </c>
      <c r="B1" s="1"/>
      <c r="C1" s="1"/>
      <c r="D1" s="1"/>
      <c r="E1" s="1"/>
      <c r="F1" s="1"/>
      <c r="G1" s="1"/>
      <c r="H1" s="1"/>
      <c r="I1" s="1"/>
    </row>
    <row r="2" ht="29.25" customHeight="1" spans="1:12">
      <c r="A2" s="2" t="s">
        <v>317</v>
      </c>
      <c r="B2" s="2"/>
      <c r="C2" s="2"/>
      <c r="D2" s="2"/>
      <c r="E2" s="2"/>
      <c r="F2" s="14"/>
      <c r="G2" s="14"/>
      <c r="H2" s="2" t="s">
        <v>37</v>
      </c>
      <c r="I2" s="2"/>
      <c r="J2" s="3"/>
      <c r="K2" s="3"/>
      <c r="L2" s="3"/>
    </row>
    <row r="3" ht="20.1" customHeight="1" spans="1:9">
      <c r="A3" s="4" t="s">
        <v>20</v>
      </c>
      <c r="B3" s="4" t="s">
        <v>81</v>
      </c>
      <c r="C3" s="5" t="s">
        <v>82</v>
      </c>
      <c r="D3" s="5"/>
      <c r="E3" s="5" t="s">
        <v>259</v>
      </c>
      <c r="F3" s="5"/>
      <c r="G3" s="5"/>
      <c r="H3" s="4" t="s">
        <v>260</v>
      </c>
      <c r="I3" s="4" t="s">
        <v>22</v>
      </c>
    </row>
    <row r="4" ht="20.1" customHeight="1" spans="1:9">
      <c r="A4" s="6"/>
      <c r="B4" s="6"/>
      <c r="C4" s="7"/>
      <c r="D4" s="7"/>
      <c r="E4" s="7"/>
      <c r="F4" s="7"/>
      <c r="G4" s="7"/>
      <c r="H4" s="6"/>
      <c r="I4" s="6"/>
    </row>
    <row r="5" ht="39.95" hidden="1" customHeight="1" spans="1:10">
      <c r="A5" s="8" t="s">
        <v>20</v>
      </c>
      <c r="B5" s="8" t="s">
        <v>89</v>
      </c>
      <c r="C5" s="9" t="s">
        <v>82</v>
      </c>
      <c r="D5" s="9" t="s">
        <v>259</v>
      </c>
      <c r="E5" s="9" t="str">
        <f>IF(OR(G5="",G5="2",LEFT(G5,1)="1"),IF(D5&lt;&gt;"",D5,""),"")</f>
        <v/>
      </c>
      <c r="F5" s="9" t="s">
        <v>261</v>
      </c>
      <c r="G5" s="9" t="s">
        <v>262</v>
      </c>
      <c r="H5" s="10" t="str">
        <f>IF(OR(G5="",G5="2",LEFT(G5,1)="1"),F5,"")</f>
        <v/>
      </c>
      <c r="I5" s="10"/>
      <c r="J5" s="15"/>
    </row>
    <row r="6" ht="39.95" hidden="1" customHeight="1" spans="1:9">
      <c r="A6" s="8"/>
      <c r="B6" s="8"/>
      <c r="C6" s="9"/>
      <c r="D6" s="9"/>
      <c r="E6" s="9"/>
      <c r="F6" s="9"/>
      <c r="G6" s="9"/>
      <c r="H6" s="8"/>
      <c r="I6" s="9"/>
    </row>
    <row r="7" spans="1:9">
      <c r="A7" s="8" t="s">
        <v>30</v>
      </c>
      <c r="B7" s="8" t="s">
        <v>263</v>
      </c>
      <c r="C7" s="9" t="s">
        <v>264</v>
      </c>
      <c r="D7" s="9" t="s">
        <v>265</v>
      </c>
      <c r="E7" s="9" t="str">
        <f t="shared" ref="E7:E22" si="0">IF(OR(G7="",G7="2",LEFT(G7,1)="1"),IF(D7&lt;&gt;"",D7,""),"")</f>
        <v>基本费+增加费</v>
      </c>
      <c r="F7" s="9"/>
      <c r="G7" s="9" t="s">
        <v>30</v>
      </c>
      <c r="H7" s="10">
        <f t="shared" ref="H7:H22" si="1">IF(OR(G7="",G7="2",LEFT(G7,1)="1"),F7,"")</f>
        <v>0</v>
      </c>
      <c r="I7" s="10"/>
    </row>
    <row r="8" ht="36" spans="1:9">
      <c r="A8" s="8" t="s">
        <v>41</v>
      </c>
      <c r="B8" s="8"/>
      <c r="C8" s="9" t="s">
        <v>266</v>
      </c>
      <c r="D8" s="9" t="s">
        <v>267</v>
      </c>
      <c r="E8" s="9" t="str">
        <f t="shared" si="0"/>
        <v>分部分项合计+单价措施项目合计-参数设备费</v>
      </c>
      <c r="F8" s="9" t="s">
        <v>49</v>
      </c>
      <c r="G8" s="9" t="s">
        <v>41</v>
      </c>
      <c r="H8" s="10" t="str">
        <f t="shared" si="1"/>
        <v>1.5</v>
      </c>
      <c r="I8" s="10"/>
    </row>
    <row r="9" ht="36" spans="1:9">
      <c r="A9" s="8" t="s">
        <v>43</v>
      </c>
      <c r="B9" s="8"/>
      <c r="C9" s="9" t="s">
        <v>268</v>
      </c>
      <c r="D9" s="9" t="s">
        <v>267</v>
      </c>
      <c r="E9" s="9" t="str">
        <f t="shared" si="0"/>
        <v>分部分项合计+单价措施项目合计-参数设备费</v>
      </c>
      <c r="F9" s="9"/>
      <c r="G9" s="9" t="s">
        <v>43</v>
      </c>
      <c r="H9" s="10">
        <f t="shared" si="1"/>
        <v>0</v>
      </c>
      <c r="I9" s="10"/>
    </row>
    <row r="10" ht="36" spans="1:9">
      <c r="A10" s="8" t="s">
        <v>45</v>
      </c>
      <c r="B10" s="8"/>
      <c r="C10" s="9" t="s">
        <v>269</v>
      </c>
      <c r="D10" s="9" t="s">
        <v>267</v>
      </c>
      <c r="E10" s="9" t="str">
        <f t="shared" si="0"/>
        <v>分部分项合计+单价措施项目合计-参数设备费</v>
      </c>
      <c r="F10" s="9" t="s">
        <v>270</v>
      </c>
      <c r="G10" s="9" t="s">
        <v>45</v>
      </c>
      <c r="H10" s="10" t="str">
        <f t="shared" si="1"/>
        <v>0.21</v>
      </c>
      <c r="I10" s="10"/>
    </row>
    <row r="11" ht="36" spans="1:9">
      <c r="A11" s="8" t="s">
        <v>32</v>
      </c>
      <c r="B11" s="8" t="s">
        <v>271</v>
      </c>
      <c r="C11" s="9" t="s">
        <v>272</v>
      </c>
      <c r="D11" s="9" t="s">
        <v>267</v>
      </c>
      <c r="E11" s="9" t="str">
        <f t="shared" si="0"/>
        <v/>
      </c>
      <c r="F11" s="9" t="s">
        <v>273</v>
      </c>
      <c r="G11" s="9" t="s">
        <v>274</v>
      </c>
      <c r="H11" s="10" t="str">
        <f t="shared" si="1"/>
        <v/>
      </c>
      <c r="I11" s="10"/>
    </row>
    <row r="12" ht="36" spans="1:9">
      <c r="A12" s="8" t="s">
        <v>58</v>
      </c>
      <c r="B12" s="8" t="s">
        <v>275</v>
      </c>
      <c r="C12" s="9" t="s">
        <v>276</v>
      </c>
      <c r="D12" s="9" t="s">
        <v>267</v>
      </c>
      <c r="E12" s="9" t="str">
        <f t="shared" si="0"/>
        <v/>
      </c>
      <c r="F12" s="9"/>
      <c r="G12" s="9" t="s">
        <v>274</v>
      </c>
      <c r="H12" s="10" t="str">
        <f t="shared" si="1"/>
        <v/>
      </c>
      <c r="I12" s="10"/>
    </row>
    <row r="13" ht="36" spans="1:9">
      <c r="A13" s="8" t="s">
        <v>68</v>
      </c>
      <c r="B13" s="8" t="s">
        <v>277</v>
      </c>
      <c r="C13" s="9" t="s">
        <v>278</v>
      </c>
      <c r="D13" s="9" t="s">
        <v>267</v>
      </c>
      <c r="E13" s="9" t="str">
        <f t="shared" si="0"/>
        <v/>
      </c>
      <c r="F13" s="9"/>
      <c r="G13" s="9" t="s">
        <v>274</v>
      </c>
      <c r="H13" s="10" t="str">
        <f t="shared" si="1"/>
        <v/>
      </c>
      <c r="I13" s="10"/>
    </row>
    <row r="14" ht="36" spans="1:9">
      <c r="A14" s="8" t="s">
        <v>70</v>
      </c>
      <c r="B14" s="8" t="s">
        <v>279</v>
      </c>
      <c r="C14" s="9" t="s">
        <v>280</v>
      </c>
      <c r="D14" s="9" t="s">
        <v>267</v>
      </c>
      <c r="E14" s="9" t="str">
        <f t="shared" si="0"/>
        <v/>
      </c>
      <c r="F14" s="9" t="s">
        <v>281</v>
      </c>
      <c r="G14" s="9" t="s">
        <v>274</v>
      </c>
      <c r="H14" s="10" t="str">
        <f t="shared" si="1"/>
        <v/>
      </c>
      <c r="I14" s="10"/>
    </row>
    <row r="15" ht="36" spans="1:9">
      <c r="A15" s="8" t="s">
        <v>72</v>
      </c>
      <c r="B15" s="8" t="s">
        <v>282</v>
      </c>
      <c r="C15" s="9" t="s">
        <v>283</v>
      </c>
      <c r="D15" s="9" t="s">
        <v>267</v>
      </c>
      <c r="E15" s="9" t="str">
        <f t="shared" si="0"/>
        <v/>
      </c>
      <c r="F15" s="9"/>
      <c r="G15" s="9" t="s">
        <v>274</v>
      </c>
      <c r="H15" s="10" t="str">
        <f t="shared" si="1"/>
        <v/>
      </c>
      <c r="I15" s="10"/>
    </row>
    <row r="16" ht="36" spans="1:9">
      <c r="A16" s="8" t="s">
        <v>74</v>
      </c>
      <c r="B16" s="8" t="s">
        <v>284</v>
      </c>
      <c r="C16" s="9" t="s">
        <v>285</v>
      </c>
      <c r="D16" s="9" t="s">
        <v>267</v>
      </c>
      <c r="E16" s="9" t="str">
        <f t="shared" si="0"/>
        <v/>
      </c>
      <c r="F16" s="9" t="s">
        <v>286</v>
      </c>
      <c r="G16" s="9" t="s">
        <v>274</v>
      </c>
      <c r="H16" s="10" t="str">
        <f t="shared" si="1"/>
        <v/>
      </c>
      <c r="I16" s="10"/>
    </row>
    <row r="17" ht="36" spans="1:9">
      <c r="A17" s="8" t="s">
        <v>76</v>
      </c>
      <c r="B17" s="8" t="s">
        <v>287</v>
      </c>
      <c r="C17" s="9" t="s">
        <v>288</v>
      </c>
      <c r="D17" s="9" t="s">
        <v>267</v>
      </c>
      <c r="E17" s="9" t="str">
        <f t="shared" si="0"/>
        <v/>
      </c>
      <c r="F17" s="9" t="s">
        <v>32</v>
      </c>
      <c r="G17" s="9" t="s">
        <v>274</v>
      </c>
      <c r="H17" s="10" t="str">
        <f t="shared" si="1"/>
        <v/>
      </c>
      <c r="I17" s="10"/>
    </row>
    <row r="18" ht="36" spans="1:9">
      <c r="A18" s="8" t="s">
        <v>78</v>
      </c>
      <c r="B18" s="8" t="s">
        <v>289</v>
      </c>
      <c r="C18" s="9" t="s">
        <v>290</v>
      </c>
      <c r="D18" s="9" t="s">
        <v>267</v>
      </c>
      <c r="E18" s="9" t="str">
        <f t="shared" si="0"/>
        <v/>
      </c>
      <c r="F18" s="9"/>
      <c r="G18" s="9" t="s">
        <v>274</v>
      </c>
      <c r="H18" s="10" t="str">
        <f t="shared" si="1"/>
        <v/>
      </c>
      <c r="I18" s="10"/>
    </row>
    <row r="19" ht="36" spans="1:9">
      <c r="A19" s="8" t="s">
        <v>133</v>
      </c>
      <c r="B19" s="8" t="s">
        <v>291</v>
      </c>
      <c r="C19" s="9" t="s">
        <v>292</v>
      </c>
      <c r="D19" s="9" t="s">
        <v>267</v>
      </c>
      <c r="E19" s="9" t="str">
        <f t="shared" si="0"/>
        <v>分部分项合计+单价措施项目合计-参数设备费</v>
      </c>
      <c r="F19" s="9"/>
      <c r="G19" s="9" t="s">
        <v>32</v>
      </c>
      <c r="H19" s="10">
        <f t="shared" si="1"/>
        <v>0</v>
      </c>
      <c r="I19" s="10"/>
    </row>
    <row r="20" ht="36" spans="1:9">
      <c r="A20" s="8" t="s">
        <v>138</v>
      </c>
      <c r="B20" s="8" t="s">
        <v>293</v>
      </c>
      <c r="C20" s="9" t="s">
        <v>294</v>
      </c>
      <c r="D20" s="9" t="s">
        <v>267</v>
      </c>
      <c r="E20" s="9" t="str">
        <f t="shared" si="0"/>
        <v/>
      </c>
      <c r="F20" s="9" t="s">
        <v>286</v>
      </c>
      <c r="G20" s="9" t="s">
        <v>274</v>
      </c>
      <c r="H20" s="10" t="str">
        <f t="shared" si="1"/>
        <v/>
      </c>
      <c r="I20" s="10"/>
    </row>
    <row r="21" ht="36" spans="1:9">
      <c r="A21" s="8" t="s">
        <v>145</v>
      </c>
      <c r="B21" s="8" t="s">
        <v>295</v>
      </c>
      <c r="C21" s="9" t="s">
        <v>296</v>
      </c>
      <c r="D21" s="9" t="s">
        <v>267</v>
      </c>
      <c r="E21" s="9" t="str">
        <f t="shared" si="0"/>
        <v/>
      </c>
      <c r="F21" s="9"/>
      <c r="G21" s="9" t="s">
        <v>274</v>
      </c>
      <c r="H21" s="10" t="str">
        <f t="shared" si="1"/>
        <v/>
      </c>
      <c r="I21" s="10"/>
    </row>
    <row r="22" spans="1:9">
      <c r="A22" s="8"/>
      <c r="B22" s="8"/>
      <c r="C22" s="9" t="s">
        <v>34</v>
      </c>
      <c r="D22" s="9"/>
      <c r="E22" s="9" t="str">
        <f t="shared" si="0"/>
        <v/>
      </c>
      <c r="F22" s="9"/>
      <c r="G22" s="9"/>
      <c r="H22" s="10">
        <f t="shared" si="1"/>
        <v>0</v>
      </c>
      <c r="I22" s="10"/>
    </row>
  </sheetData>
  <mergeCells count="9">
    <mergeCell ref="A1:I1"/>
    <mergeCell ref="A2:E2"/>
    <mergeCell ref="H2:I2"/>
    <mergeCell ref="A3:A4"/>
    <mergeCell ref="B3:B4"/>
    <mergeCell ref="C3:C4"/>
    <mergeCell ref="E3:E4"/>
    <mergeCell ref="H3:H4"/>
    <mergeCell ref="I3:I4"/>
  </mergeCells>
  <pageMargins left="0.5" right="0.27" top="0.33" bottom="0.64" header="0.16" footer="0.4"/>
  <pageSetup paperSize="9" fitToHeight="0" orientation="portrait"/>
  <headerFooter>
    <oddFooter>&amp;C&amp;r&amp;9正元·啄木鸟云计价9 www.zy-soft.com</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2"/>
  <sheetViews>
    <sheetView workbookViewId="0">
      <selection activeCell="A1" sqref="A1:D1"/>
    </sheetView>
  </sheetViews>
  <sheetFormatPr defaultColWidth="10.2857142857143" defaultRowHeight="15" outlineLevelCol="5"/>
  <cols>
    <col min="1" max="1" width="8.59047619047619" customWidth="1"/>
    <col min="2" max="2" width="45.1238095238095" customWidth="1"/>
    <col min="3" max="3" width="17.9047619047619" customWidth="1"/>
    <col min="4" max="4" width="32.0190476190476" customWidth="1"/>
    <col min="5" max="5" width="10.6" customWidth="1"/>
  </cols>
  <sheetData>
    <row r="1" ht="43.5" customHeight="1" spans="1:4">
      <c r="A1" s="11" t="s">
        <v>297</v>
      </c>
      <c r="B1" s="1"/>
      <c r="C1" s="1"/>
      <c r="D1" s="1"/>
    </row>
    <row r="2" ht="29.25" customHeight="1" spans="1:6">
      <c r="A2" s="2" t="s">
        <v>317</v>
      </c>
      <c r="B2" s="2"/>
      <c r="C2" s="2"/>
      <c r="D2" s="2" t="s">
        <v>37</v>
      </c>
      <c r="E2" s="3"/>
      <c r="F2" s="3"/>
    </row>
    <row r="3" ht="39.95" customHeight="1" spans="1:4">
      <c r="A3" s="4" t="s">
        <v>20</v>
      </c>
      <c r="B3" s="5" t="s">
        <v>82</v>
      </c>
      <c r="C3" s="12" t="s">
        <v>22</v>
      </c>
      <c r="D3" s="12" t="s">
        <v>298</v>
      </c>
    </row>
    <row r="4" ht="39.95" hidden="1" customHeight="1" spans="1:4">
      <c r="A4" s="8" t="s">
        <v>89</v>
      </c>
      <c r="B4" s="9" t="s">
        <v>82</v>
      </c>
      <c r="C4" s="10" t="s">
        <v>299</v>
      </c>
      <c r="D4" s="9" t="s">
        <v>298</v>
      </c>
    </row>
    <row r="5" ht="39.95" hidden="1" customHeight="1" spans="1:4">
      <c r="A5" s="8"/>
      <c r="B5" s="9"/>
      <c r="C5" s="8"/>
      <c r="D5" s="13"/>
    </row>
    <row r="6" spans="1:4">
      <c r="A6" s="8" t="s">
        <v>30</v>
      </c>
      <c r="B6" s="9" t="s">
        <v>300</v>
      </c>
      <c r="C6" s="10" t="s">
        <v>373</v>
      </c>
      <c r="D6" s="9"/>
    </row>
    <row r="7" spans="1:4">
      <c r="A7" s="8" t="s">
        <v>32</v>
      </c>
      <c r="B7" s="9" t="s">
        <v>302</v>
      </c>
      <c r="C7" s="10"/>
      <c r="D7" s="9"/>
    </row>
    <row r="8" spans="1:4">
      <c r="A8" s="8" t="s">
        <v>52</v>
      </c>
      <c r="B8" s="9" t="s">
        <v>374</v>
      </c>
      <c r="C8" s="10"/>
      <c r="D8" s="9"/>
    </row>
    <row r="9" spans="1:4">
      <c r="A9" s="8" t="s">
        <v>54</v>
      </c>
      <c r="B9" s="9" t="s">
        <v>304</v>
      </c>
      <c r="C9" s="10" t="s">
        <v>274</v>
      </c>
      <c r="D9" s="9"/>
    </row>
    <row r="10" spans="1:4">
      <c r="A10" s="8" t="s">
        <v>58</v>
      </c>
      <c r="B10" s="9" t="s">
        <v>305</v>
      </c>
      <c r="C10" s="10"/>
      <c r="D10" s="9"/>
    </row>
    <row r="11" spans="1:4">
      <c r="A11" s="8" t="s">
        <v>68</v>
      </c>
      <c r="B11" s="9" t="s">
        <v>306</v>
      </c>
      <c r="C11" s="10"/>
      <c r="D11" s="9"/>
    </row>
    <row r="12" spans="1:4">
      <c r="A12" s="8"/>
      <c r="B12" s="9" t="s">
        <v>34</v>
      </c>
      <c r="C12" s="10"/>
      <c r="D12" s="9"/>
    </row>
  </sheetData>
  <mergeCells count="2">
    <mergeCell ref="A1:D1"/>
    <mergeCell ref="A2:C2"/>
  </mergeCells>
  <pageMargins left="0.5" right="0.27" top="0.33" bottom="0.64" header="0.16" footer="0.4"/>
  <pageSetup paperSize="9" fitToHeight="0" orientation="portrait"/>
  <headerFooter>
    <oddFooter>&amp;C&amp;r&amp;9正元·啄木鸟云计价9 www.zy-soft.com</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2"/>
  <sheetViews>
    <sheetView workbookViewId="0">
      <selection activeCell="A1" sqref="A1:F1"/>
    </sheetView>
  </sheetViews>
  <sheetFormatPr defaultColWidth="10.2857142857143" defaultRowHeight="15" outlineLevelCol="7"/>
  <cols>
    <col min="1" max="1" width="5.53333333333333" customWidth="1"/>
    <col min="2" max="3" width="27.8" customWidth="1"/>
    <col min="4" max="4" width="15.2857142857143" customWidth="1"/>
    <col min="5" max="5" width="11.0666666666667" customWidth="1"/>
    <col min="6" max="6" width="16.5904761904762" customWidth="1"/>
    <col min="7" max="7" width="10.6" customWidth="1"/>
  </cols>
  <sheetData>
    <row r="1" ht="43.5" customHeight="1" spans="1:6">
      <c r="A1" s="1" t="s">
        <v>308</v>
      </c>
      <c r="B1" s="1"/>
      <c r="C1" s="1"/>
      <c r="D1" s="1"/>
      <c r="E1" s="1"/>
      <c r="F1" s="1"/>
    </row>
    <row r="2" ht="29.25" customHeight="1" spans="1:8">
      <c r="A2" s="2" t="s">
        <v>317</v>
      </c>
      <c r="B2" s="2"/>
      <c r="C2" s="2"/>
      <c r="D2" s="2"/>
      <c r="E2" s="2" t="s">
        <v>37</v>
      </c>
      <c r="F2" s="2"/>
      <c r="G2" s="3"/>
      <c r="H2" s="3"/>
    </row>
    <row r="3" ht="20.1" customHeight="1" spans="1:6">
      <c r="A3" s="4" t="s">
        <v>20</v>
      </c>
      <c r="B3" s="5" t="s">
        <v>82</v>
      </c>
      <c r="C3" s="5" t="s">
        <v>259</v>
      </c>
      <c r="D3" s="5" t="s">
        <v>309</v>
      </c>
      <c r="E3" s="4" t="s">
        <v>310</v>
      </c>
      <c r="F3" s="4" t="s">
        <v>22</v>
      </c>
    </row>
    <row r="4" ht="20.1" customHeight="1" spans="1:6">
      <c r="A4" s="6"/>
      <c r="B4" s="7"/>
      <c r="C4" s="7"/>
      <c r="D4" s="7"/>
      <c r="E4" s="6"/>
      <c r="F4" s="6"/>
    </row>
    <row r="5" ht="39.95" hidden="1" customHeight="1" spans="1:6">
      <c r="A5" s="8" t="s">
        <v>89</v>
      </c>
      <c r="B5" s="9" t="s">
        <v>82</v>
      </c>
      <c r="C5" s="9" t="s">
        <v>259</v>
      </c>
      <c r="D5" s="9"/>
      <c r="E5" s="8" t="s">
        <v>261</v>
      </c>
      <c r="F5" s="10"/>
    </row>
    <row r="6" ht="39.95" hidden="1" customHeight="1" spans="1:6">
      <c r="A6" s="8"/>
      <c r="B6" s="9"/>
      <c r="C6" s="9"/>
      <c r="D6" s="9"/>
      <c r="E6" s="9"/>
      <c r="F6" s="9"/>
    </row>
    <row r="7" ht="24" spans="1:6">
      <c r="A7" s="8" t="s">
        <v>30</v>
      </c>
      <c r="B7" s="9" t="s">
        <v>69</v>
      </c>
      <c r="C7" s="9" t="s">
        <v>311</v>
      </c>
      <c r="D7" s="9"/>
      <c r="E7" s="8"/>
      <c r="F7" s="10"/>
    </row>
    <row r="8" ht="24" spans="1:6">
      <c r="A8" s="8" t="s">
        <v>41</v>
      </c>
      <c r="B8" s="9" t="s">
        <v>73</v>
      </c>
      <c r="C8" s="9" t="s">
        <v>375</v>
      </c>
      <c r="D8" s="9"/>
      <c r="E8" s="8" t="s">
        <v>313</v>
      </c>
      <c r="F8" s="10"/>
    </row>
    <row r="9" ht="24" spans="1:6">
      <c r="A9" s="8" t="s">
        <v>43</v>
      </c>
      <c r="B9" s="9" t="s">
        <v>75</v>
      </c>
      <c r="C9" s="9" t="s">
        <v>375</v>
      </c>
      <c r="D9" s="9"/>
      <c r="E9" s="8" t="s">
        <v>314</v>
      </c>
      <c r="F9" s="10"/>
    </row>
    <row r="10" ht="24" spans="1:6">
      <c r="A10" s="8" t="s">
        <v>45</v>
      </c>
      <c r="B10" s="9" t="s">
        <v>77</v>
      </c>
      <c r="C10" s="9" t="s">
        <v>375</v>
      </c>
      <c r="D10" s="9"/>
      <c r="E10" s="8"/>
      <c r="F10" s="10"/>
    </row>
    <row r="11" ht="36" spans="1:6">
      <c r="A11" s="8" t="s">
        <v>32</v>
      </c>
      <c r="B11" s="9" t="s">
        <v>71</v>
      </c>
      <c r="C11" s="9" t="s">
        <v>315</v>
      </c>
      <c r="D11" s="9"/>
      <c r="E11" s="8" t="s">
        <v>78</v>
      </c>
      <c r="F11" s="10"/>
    </row>
    <row r="12" spans="1:6">
      <c r="A12" s="8" t="s">
        <v>58</v>
      </c>
      <c r="B12" s="9" t="s">
        <v>34</v>
      </c>
      <c r="C12" s="9" t="s">
        <v>316</v>
      </c>
      <c r="D12" s="9"/>
      <c r="E12" s="8"/>
      <c r="F12" s="10"/>
    </row>
  </sheetData>
  <mergeCells count="9">
    <mergeCell ref="A1:F1"/>
    <mergeCell ref="A2:D2"/>
    <mergeCell ref="E2:F2"/>
    <mergeCell ref="A3:A4"/>
    <mergeCell ref="B3:B4"/>
    <mergeCell ref="C3:C4"/>
    <mergeCell ref="D3:D4"/>
    <mergeCell ref="E3:E4"/>
    <mergeCell ref="F3:F4"/>
  </mergeCells>
  <pageMargins left="0.5" right="0.27" top="0.33" bottom="0.64" header="0.16" footer="0.4"/>
  <pageSetup paperSize="9" fitToHeight="0" orientation="portrait"/>
  <headerFooter>
    <oddFooter>&amp;C&amp;r&amp;9正元·啄木鸟云计价9 www.zy-soft.com</odd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0"/>
  <sheetViews>
    <sheetView workbookViewId="0">
      <selection activeCell="A1" sqref="A1:F1"/>
    </sheetView>
  </sheetViews>
  <sheetFormatPr defaultColWidth="10.2857142857143" defaultRowHeight="15" outlineLevelCol="5"/>
  <cols>
    <col min="1" max="1" width="9.31428571428571" customWidth="1"/>
    <col min="2" max="2" width="46.5809523809524" customWidth="1"/>
    <col min="3" max="5" width="23.7238095238095" customWidth="1"/>
  </cols>
  <sheetData>
    <row r="1" ht="43.5" customHeight="1" spans="1:6">
      <c r="A1" s="1" t="s">
        <v>18</v>
      </c>
      <c r="B1" s="1"/>
      <c r="C1" s="1"/>
      <c r="D1" s="1"/>
      <c r="E1" s="1"/>
      <c r="F1" s="1"/>
    </row>
    <row r="2" ht="29.25" customHeight="1" spans="1:6">
      <c r="A2" s="2" t="s">
        <v>19</v>
      </c>
      <c r="B2" s="2"/>
      <c r="C2" s="2"/>
      <c r="D2" s="2"/>
      <c r="E2" s="2"/>
      <c r="F2" s="2"/>
    </row>
    <row r="3" ht="20.1" customHeight="1" spans="1:6">
      <c r="A3" s="17" t="s">
        <v>20</v>
      </c>
      <c r="B3" s="12" t="s">
        <v>21</v>
      </c>
      <c r="C3" s="12" t="s">
        <v>22</v>
      </c>
      <c r="D3" s="17" t="s">
        <v>23</v>
      </c>
      <c r="E3" s="17"/>
      <c r="F3" s="17"/>
    </row>
    <row r="4" ht="20.1" customHeight="1" spans="1:6">
      <c r="A4" s="17"/>
      <c r="B4" s="12"/>
      <c r="C4" s="12"/>
      <c r="D4" s="17" t="s">
        <v>24</v>
      </c>
      <c r="E4" s="12" t="s">
        <v>25</v>
      </c>
      <c r="F4" s="17" t="s">
        <v>26</v>
      </c>
    </row>
    <row r="5" ht="39.95" hidden="1" customHeight="1" spans="1:6">
      <c r="A5" s="8"/>
      <c r="B5" s="9" t="s">
        <v>27</v>
      </c>
      <c r="C5" s="10"/>
      <c r="D5" s="10"/>
      <c r="E5" s="10"/>
      <c r="F5" s="10"/>
    </row>
    <row r="6" ht="39.95" hidden="1" customHeight="1" spans="1:6">
      <c r="A6" s="8" t="s">
        <v>28</v>
      </c>
      <c r="B6" s="9" t="s">
        <v>27</v>
      </c>
      <c r="C6" s="10"/>
      <c r="D6" s="10"/>
      <c r="E6" s="10"/>
      <c r="F6" s="10"/>
    </row>
    <row r="7" spans="1:6">
      <c r="A7" s="8"/>
      <c r="B7" s="9" t="s">
        <v>376</v>
      </c>
      <c r="C7" s="10"/>
      <c r="D7" s="10"/>
      <c r="E7" s="10"/>
      <c r="F7" s="10"/>
    </row>
    <row r="8" spans="1:6">
      <c r="A8" s="8" t="s">
        <v>30</v>
      </c>
      <c r="B8" s="9" t="s">
        <v>377</v>
      </c>
      <c r="C8" s="10"/>
      <c r="D8" s="10"/>
      <c r="E8" s="10"/>
      <c r="F8" s="10"/>
    </row>
    <row r="9" spans="1:6">
      <c r="A9" s="8" t="s">
        <v>32</v>
      </c>
      <c r="B9" s="9" t="s">
        <v>378</v>
      </c>
      <c r="C9" s="10"/>
      <c r="D9" s="10"/>
      <c r="E9" s="10"/>
      <c r="F9" s="10"/>
    </row>
    <row r="10" spans="1:6">
      <c r="A10" s="8"/>
      <c r="B10" s="9" t="s">
        <v>34</v>
      </c>
      <c r="C10" s="10"/>
      <c r="D10" s="10"/>
      <c r="E10" s="10"/>
      <c r="F10" s="10"/>
    </row>
  </sheetData>
  <mergeCells count="6">
    <mergeCell ref="A1:F1"/>
    <mergeCell ref="A2:F2"/>
    <mergeCell ref="D3:F3"/>
    <mergeCell ref="A3:A4"/>
    <mergeCell ref="B3:B4"/>
    <mergeCell ref="C3:C4"/>
  </mergeCells>
  <pageMargins left="0.74" right="0.27" top="0.33" bottom="0.64" header="0.16" footer="0.4"/>
  <pageSetup paperSize="9" fitToHeight="0" orientation="portrait"/>
  <headerFooter>
    <oddFooter>&amp;C&amp;r&amp;9正元·啄木鸟云计价9 www.zy-soft.com</odd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4"/>
  <sheetViews>
    <sheetView workbookViewId="0">
      <selection activeCell="A1" sqref="A1:D1"/>
    </sheetView>
  </sheetViews>
  <sheetFormatPr defaultColWidth="10.2857142857143" defaultRowHeight="15" outlineLevelCol="5"/>
  <cols>
    <col min="1" max="1" width="9.31428571428571" customWidth="1"/>
    <col min="2" max="2" width="46.5809523809524" customWidth="1"/>
    <col min="3" max="3" width="23.7238095238095" customWidth="1"/>
    <col min="4" max="4" width="20.5238095238095" customWidth="1"/>
    <col min="5" max="5" width="10.6" customWidth="1"/>
  </cols>
  <sheetData>
    <row r="1" ht="43.5" customHeight="1" spans="1:4">
      <c r="A1" s="1" t="s">
        <v>35</v>
      </c>
      <c r="B1" s="1"/>
      <c r="C1" s="1"/>
      <c r="D1" s="1"/>
    </row>
    <row r="2" ht="29.25" customHeight="1" spans="1:6">
      <c r="A2" s="2" t="s">
        <v>379</v>
      </c>
      <c r="B2" s="2"/>
      <c r="C2" s="2"/>
      <c r="D2" s="2" t="s">
        <v>37</v>
      </c>
      <c r="E2" s="3"/>
      <c r="F2" s="3"/>
    </row>
    <row r="3" ht="20.1" customHeight="1" spans="1:4">
      <c r="A3" s="4" t="s">
        <v>20</v>
      </c>
      <c r="B3" s="5" t="s">
        <v>38</v>
      </c>
      <c r="C3" s="5" t="s">
        <v>22</v>
      </c>
      <c r="D3" s="4" t="s">
        <v>39</v>
      </c>
    </row>
    <row r="4" ht="20.1" customHeight="1" spans="1:4">
      <c r="A4" s="6"/>
      <c r="B4" s="7"/>
      <c r="C4" s="7"/>
      <c r="D4" s="6"/>
    </row>
    <row r="5" ht="39.95" hidden="1" customHeight="1" spans="1:4">
      <c r="A5" s="8" t="s">
        <v>20</v>
      </c>
      <c r="B5" s="9" t="s">
        <v>38</v>
      </c>
      <c r="C5" s="10"/>
      <c r="D5" s="10"/>
    </row>
    <row r="6" ht="39.95" hidden="1" customHeight="1" spans="1:4">
      <c r="A6" s="8"/>
      <c r="B6" s="9"/>
      <c r="C6" s="9"/>
      <c r="D6" s="9"/>
    </row>
    <row r="7" spans="1:4">
      <c r="A7" s="8" t="s">
        <v>30</v>
      </c>
      <c r="B7" s="9" t="s">
        <v>40</v>
      </c>
      <c r="C7" s="10"/>
      <c r="D7" s="10"/>
    </row>
    <row r="8" spans="1:4">
      <c r="A8" s="8" t="s">
        <v>41</v>
      </c>
      <c r="B8" s="9" t="s">
        <v>42</v>
      </c>
      <c r="C8" s="10"/>
      <c r="D8" s="10"/>
    </row>
    <row r="9" spans="1:4">
      <c r="A9" s="8" t="s">
        <v>43</v>
      </c>
      <c r="B9" s="9" t="s">
        <v>44</v>
      </c>
      <c r="C9" s="10"/>
      <c r="D9" s="10"/>
    </row>
    <row r="10" spans="1:4">
      <c r="A10" s="8" t="s">
        <v>45</v>
      </c>
      <c r="B10" s="9" t="s">
        <v>46</v>
      </c>
      <c r="C10" s="10"/>
      <c r="D10" s="10"/>
    </row>
    <row r="11" spans="1:4">
      <c r="A11" s="8" t="s">
        <v>47</v>
      </c>
      <c r="B11" s="9" t="s">
        <v>48</v>
      </c>
      <c r="C11" s="10"/>
      <c r="D11" s="10"/>
    </row>
    <row r="12" spans="1:4">
      <c r="A12" s="8" t="s">
        <v>49</v>
      </c>
      <c r="B12" s="9" t="s">
        <v>50</v>
      </c>
      <c r="C12" s="10"/>
      <c r="D12" s="10"/>
    </row>
    <row r="13" spans="1:4">
      <c r="A13" s="8" t="s">
        <v>32</v>
      </c>
      <c r="B13" s="9" t="s">
        <v>51</v>
      </c>
      <c r="C13" s="10"/>
      <c r="D13" s="10"/>
    </row>
    <row r="14" spans="1:4">
      <c r="A14" s="8" t="s">
        <v>52</v>
      </c>
      <c r="B14" s="9" t="s">
        <v>53</v>
      </c>
      <c r="C14" s="10"/>
      <c r="D14" s="10"/>
    </row>
    <row r="15" spans="1:4">
      <c r="A15" s="8" t="s">
        <v>54</v>
      </c>
      <c r="B15" s="9" t="s">
        <v>55</v>
      </c>
      <c r="C15" s="10"/>
      <c r="D15" s="10"/>
    </row>
    <row r="16" spans="1:4">
      <c r="A16" s="8" t="s">
        <v>56</v>
      </c>
      <c r="B16" s="9" t="s">
        <v>57</v>
      </c>
      <c r="C16" s="10"/>
      <c r="D16" s="10"/>
    </row>
    <row r="17" spans="1:4">
      <c r="A17" s="8" t="s">
        <v>58</v>
      </c>
      <c r="B17" s="9" t="s">
        <v>59</v>
      </c>
      <c r="C17" s="10"/>
      <c r="D17" s="10"/>
    </row>
    <row r="18" spans="1:4">
      <c r="A18" s="8" t="s">
        <v>60</v>
      </c>
      <c r="B18" s="9" t="s">
        <v>61</v>
      </c>
      <c r="C18" s="10"/>
      <c r="D18" s="10"/>
    </row>
    <row r="19" spans="1:4">
      <c r="A19" s="8" t="s">
        <v>62</v>
      </c>
      <c r="B19" s="9" t="s">
        <v>63</v>
      </c>
      <c r="C19" s="10"/>
      <c r="D19" s="10"/>
    </row>
    <row r="20" spans="1:4">
      <c r="A20" s="8" t="s">
        <v>64</v>
      </c>
      <c r="B20" s="9" t="s">
        <v>65</v>
      </c>
      <c r="C20" s="10"/>
      <c r="D20" s="10"/>
    </row>
    <row r="21" spans="1:4">
      <c r="A21" s="8" t="s">
        <v>66</v>
      </c>
      <c r="B21" s="9" t="s">
        <v>67</v>
      </c>
      <c r="C21" s="10"/>
      <c r="D21" s="10"/>
    </row>
    <row r="22" spans="1:4">
      <c r="A22" s="8" t="s">
        <v>68</v>
      </c>
      <c r="B22" s="9" t="s">
        <v>69</v>
      </c>
      <c r="C22" s="10"/>
      <c r="D22" s="10"/>
    </row>
    <row r="23" spans="1:4">
      <c r="A23" s="8" t="s">
        <v>70</v>
      </c>
      <c r="B23" s="9" t="s">
        <v>71</v>
      </c>
      <c r="C23" s="10"/>
      <c r="D23" s="10"/>
    </row>
    <row r="24" spans="1:4">
      <c r="A24" s="8" t="s">
        <v>72</v>
      </c>
      <c r="B24" s="9" t="s">
        <v>79</v>
      </c>
      <c r="C24" s="10"/>
      <c r="D24" s="10"/>
    </row>
  </sheetData>
  <mergeCells count="6">
    <mergeCell ref="A1:D1"/>
    <mergeCell ref="A2:C2"/>
    <mergeCell ref="A3:A4"/>
    <mergeCell ref="B3:B4"/>
    <mergeCell ref="C3:C4"/>
    <mergeCell ref="D3:D4"/>
  </mergeCells>
  <pageMargins left="0.74" right="0.27" top="0.33" bottom="0.64" header="0.16" footer="0.4"/>
  <pageSetup paperSize="9" fitToHeight="0" orientation="portrait"/>
  <headerFooter>
    <oddFooter>&amp;C&amp;r&amp;9正元·啄木鸟云计价9 www.zy-soft.com</odd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3"/>
  <sheetViews>
    <sheetView workbookViewId="0">
      <selection activeCell="A1" sqref="A1:I1"/>
    </sheetView>
  </sheetViews>
  <sheetFormatPr defaultColWidth="10.2857142857143" defaultRowHeight="15"/>
  <cols>
    <col min="1" max="1" width="4.8" customWidth="1"/>
    <col min="2" max="2" width="12.3714285714286" customWidth="1"/>
    <col min="3" max="3" width="15.2857142857143" customWidth="1"/>
    <col min="4" max="4" width="24.8857142857143" customWidth="1"/>
    <col min="5" max="5" width="6.55238095238095" customWidth="1"/>
    <col min="6" max="6" width="10.047619047619" customWidth="1"/>
    <col min="7" max="7" width="9.17142857142857" customWidth="1"/>
    <col min="8" max="8" width="12.0761904761905" customWidth="1"/>
    <col min="9" max="9" width="9.31428571428571" customWidth="1"/>
    <col min="10" max="12" width="10.6" customWidth="1"/>
  </cols>
  <sheetData>
    <row r="1" ht="43.5" customHeight="1" spans="1:9">
      <c r="A1" s="1" t="s">
        <v>80</v>
      </c>
      <c r="B1" s="1"/>
      <c r="C1" s="1"/>
      <c r="D1" s="1"/>
      <c r="E1" s="1"/>
      <c r="F1" s="1"/>
      <c r="G1" s="1"/>
      <c r="H1" s="1"/>
      <c r="I1" s="1"/>
    </row>
    <row r="2" ht="29.25" customHeight="1" spans="1:13">
      <c r="A2" s="2" t="s">
        <v>379</v>
      </c>
      <c r="B2" s="2"/>
      <c r="C2" s="2"/>
      <c r="D2" s="2"/>
      <c r="E2" s="2"/>
      <c r="F2" s="2"/>
      <c r="G2" s="16"/>
      <c r="H2" s="2" t="s">
        <v>37</v>
      </c>
      <c r="I2" s="2"/>
      <c r="J2" s="3"/>
      <c r="K2" s="3"/>
      <c r="L2" s="3"/>
      <c r="M2" s="3"/>
    </row>
    <row r="3" ht="30" customHeight="1" spans="1:9">
      <c r="A3" s="4" t="s">
        <v>20</v>
      </c>
      <c r="B3" s="5" t="s">
        <v>81</v>
      </c>
      <c r="C3" s="5" t="s">
        <v>82</v>
      </c>
      <c r="D3" s="5" t="s">
        <v>83</v>
      </c>
      <c r="E3" s="4" t="s">
        <v>84</v>
      </c>
      <c r="F3" s="4" t="s">
        <v>85</v>
      </c>
      <c r="G3" s="12" t="s">
        <v>22</v>
      </c>
      <c r="H3" s="12"/>
      <c r="I3" s="12"/>
    </row>
    <row r="4" ht="30" customHeight="1" spans="1:9">
      <c r="A4" s="6"/>
      <c r="B4" s="7"/>
      <c r="C4" s="7"/>
      <c r="D4" s="7"/>
      <c r="E4" s="6"/>
      <c r="F4" s="6"/>
      <c r="G4" s="12" t="s">
        <v>86</v>
      </c>
      <c r="H4" s="12" t="s">
        <v>87</v>
      </c>
      <c r="I4" s="17" t="s">
        <v>88</v>
      </c>
    </row>
    <row r="5" ht="39.95" hidden="1" customHeight="1" spans="1:9">
      <c r="A5" s="8" t="s">
        <v>20</v>
      </c>
      <c r="B5" s="8" t="s">
        <v>89</v>
      </c>
      <c r="C5" s="9" t="s">
        <v>27</v>
      </c>
      <c r="D5" s="9" t="s">
        <v>90</v>
      </c>
      <c r="E5" s="8" t="s">
        <v>91</v>
      </c>
      <c r="F5" s="10" t="s">
        <v>92</v>
      </c>
      <c r="G5" s="10"/>
      <c r="H5" s="10"/>
      <c r="I5" s="10"/>
    </row>
    <row r="6" ht="39.95" hidden="1" customHeight="1" spans="1:9">
      <c r="A6" s="8"/>
      <c r="B6" s="8"/>
      <c r="C6" s="9"/>
      <c r="D6" s="9"/>
      <c r="E6" s="9"/>
      <c r="F6" s="9"/>
      <c r="G6" s="8"/>
      <c r="H6" s="10"/>
      <c r="I6" s="13"/>
    </row>
    <row r="7" ht="24" spans="1:9">
      <c r="A7" s="8" t="s">
        <v>93</v>
      </c>
      <c r="B7" s="8"/>
      <c r="C7" s="9" t="s">
        <v>380</v>
      </c>
      <c r="D7" s="9"/>
      <c r="E7" s="8"/>
      <c r="F7" s="10" t="s">
        <v>30</v>
      </c>
      <c r="G7" s="10"/>
      <c r="H7" s="10"/>
      <c r="I7" s="10"/>
    </row>
    <row r="8" ht="24" spans="1:9">
      <c r="A8" s="8" t="s">
        <v>30</v>
      </c>
      <c r="B8" s="8" t="s">
        <v>381</v>
      </c>
      <c r="C8" s="9" t="s">
        <v>382</v>
      </c>
      <c r="D8" s="9" t="s">
        <v>383</v>
      </c>
      <c r="E8" s="8" t="s">
        <v>106</v>
      </c>
      <c r="F8" s="10" t="s">
        <v>384</v>
      </c>
      <c r="G8" s="10"/>
      <c r="H8" s="10"/>
      <c r="I8" s="10"/>
    </row>
    <row r="9" ht="24" spans="1:9">
      <c r="A9" s="8" t="s">
        <v>32</v>
      </c>
      <c r="B9" s="8" t="s">
        <v>385</v>
      </c>
      <c r="C9" s="9" t="s">
        <v>386</v>
      </c>
      <c r="D9" s="9" t="s">
        <v>387</v>
      </c>
      <c r="E9" s="8" t="s">
        <v>388</v>
      </c>
      <c r="F9" s="10" t="s">
        <v>201</v>
      </c>
      <c r="G9" s="10"/>
      <c r="H9" s="10"/>
      <c r="I9" s="10"/>
    </row>
    <row r="10" ht="72" spans="1:9">
      <c r="A10" s="8" t="s">
        <v>58</v>
      </c>
      <c r="B10" s="8" t="s">
        <v>389</v>
      </c>
      <c r="C10" s="9" t="s">
        <v>382</v>
      </c>
      <c r="D10" s="9" t="s">
        <v>390</v>
      </c>
      <c r="E10" s="8" t="s">
        <v>106</v>
      </c>
      <c r="F10" s="10" t="s">
        <v>391</v>
      </c>
      <c r="G10" s="10"/>
      <c r="H10" s="10"/>
      <c r="I10" s="10"/>
    </row>
    <row r="11" ht="24" spans="1:9">
      <c r="A11" s="8" t="s">
        <v>68</v>
      </c>
      <c r="B11" s="8" t="s">
        <v>392</v>
      </c>
      <c r="C11" s="9" t="s">
        <v>393</v>
      </c>
      <c r="D11" s="9" t="s">
        <v>394</v>
      </c>
      <c r="E11" s="8" t="s">
        <v>395</v>
      </c>
      <c r="F11" s="10" t="s">
        <v>210</v>
      </c>
      <c r="G11" s="10"/>
      <c r="H11" s="10"/>
      <c r="I11" s="10"/>
    </row>
    <row r="12" ht="72" spans="1:9">
      <c r="A12" s="8" t="s">
        <v>70</v>
      </c>
      <c r="B12" s="8" t="s">
        <v>396</v>
      </c>
      <c r="C12" s="9" t="s">
        <v>397</v>
      </c>
      <c r="D12" s="9" t="s">
        <v>398</v>
      </c>
      <c r="E12" s="8" t="s">
        <v>399</v>
      </c>
      <c r="F12" s="10" t="s">
        <v>400</v>
      </c>
      <c r="G12" s="10"/>
      <c r="H12" s="10"/>
      <c r="I12" s="10"/>
    </row>
    <row r="13" ht="60" spans="1:9">
      <c r="A13" s="8" t="s">
        <v>72</v>
      </c>
      <c r="B13" s="8" t="s">
        <v>401</v>
      </c>
      <c r="C13" s="9" t="s">
        <v>402</v>
      </c>
      <c r="D13" s="9" t="s">
        <v>403</v>
      </c>
      <c r="E13" s="8" t="s">
        <v>404</v>
      </c>
      <c r="F13" s="10" t="s">
        <v>405</v>
      </c>
      <c r="G13" s="10"/>
      <c r="H13" s="10"/>
      <c r="I13" s="10"/>
    </row>
    <row r="14" ht="48" spans="1:9">
      <c r="A14" s="8" t="s">
        <v>74</v>
      </c>
      <c r="B14" s="8" t="s">
        <v>406</v>
      </c>
      <c r="C14" s="9" t="s">
        <v>407</v>
      </c>
      <c r="D14" s="9" t="s">
        <v>408</v>
      </c>
      <c r="E14" s="8" t="s">
        <v>399</v>
      </c>
      <c r="F14" s="10" t="s">
        <v>384</v>
      </c>
      <c r="G14" s="10"/>
      <c r="H14" s="10"/>
      <c r="I14" s="10"/>
    </row>
    <row r="15" ht="24" spans="1:9">
      <c r="A15" s="8" t="s">
        <v>76</v>
      </c>
      <c r="B15" s="8" t="s">
        <v>409</v>
      </c>
      <c r="C15" s="9" t="s">
        <v>410</v>
      </c>
      <c r="D15" s="9" t="s">
        <v>411</v>
      </c>
      <c r="E15" s="8" t="s">
        <v>412</v>
      </c>
      <c r="F15" s="10" t="s">
        <v>32</v>
      </c>
      <c r="G15" s="10"/>
      <c r="H15" s="10"/>
      <c r="I15" s="10"/>
    </row>
    <row r="16" ht="60" spans="1:9">
      <c r="A16" s="8" t="s">
        <v>78</v>
      </c>
      <c r="B16" s="8" t="s">
        <v>413</v>
      </c>
      <c r="C16" s="9" t="s">
        <v>397</v>
      </c>
      <c r="D16" s="9" t="s">
        <v>414</v>
      </c>
      <c r="E16" s="8" t="s">
        <v>399</v>
      </c>
      <c r="F16" s="10" t="s">
        <v>415</v>
      </c>
      <c r="G16" s="10"/>
      <c r="H16" s="10"/>
      <c r="I16" s="10"/>
    </row>
    <row r="17" ht="48" spans="1:9">
      <c r="A17" s="8" t="s">
        <v>133</v>
      </c>
      <c r="B17" s="8" t="s">
        <v>416</v>
      </c>
      <c r="C17" s="9" t="s">
        <v>407</v>
      </c>
      <c r="D17" s="9" t="s">
        <v>417</v>
      </c>
      <c r="E17" s="8" t="s">
        <v>399</v>
      </c>
      <c r="F17" s="10" t="s">
        <v>384</v>
      </c>
      <c r="G17" s="10"/>
      <c r="H17" s="10"/>
      <c r="I17" s="10"/>
    </row>
    <row r="18" ht="48" spans="1:9">
      <c r="A18" s="8" t="s">
        <v>138</v>
      </c>
      <c r="B18" s="8" t="s">
        <v>418</v>
      </c>
      <c r="C18" s="9" t="s">
        <v>419</v>
      </c>
      <c r="D18" s="9" t="s">
        <v>420</v>
      </c>
      <c r="E18" s="8" t="s">
        <v>404</v>
      </c>
      <c r="F18" s="10" t="s">
        <v>182</v>
      </c>
      <c r="G18" s="10"/>
      <c r="H18" s="10"/>
      <c r="I18" s="10"/>
    </row>
    <row r="19" ht="60" spans="1:9">
      <c r="A19" s="8" t="s">
        <v>145</v>
      </c>
      <c r="B19" s="8" t="s">
        <v>421</v>
      </c>
      <c r="C19" s="9" t="s">
        <v>422</v>
      </c>
      <c r="D19" s="9" t="s">
        <v>423</v>
      </c>
      <c r="E19" s="8" t="s">
        <v>106</v>
      </c>
      <c r="F19" s="10" t="s">
        <v>182</v>
      </c>
      <c r="G19" s="10"/>
      <c r="H19" s="10"/>
      <c r="I19" s="10"/>
    </row>
    <row r="20" ht="36" spans="1:9">
      <c r="A20" s="8" t="s">
        <v>150</v>
      </c>
      <c r="B20" s="8" t="s">
        <v>424</v>
      </c>
      <c r="C20" s="9" t="s">
        <v>425</v>
      </c>
      <c r="D20" s="9" t="s">
        <v>426</v>
      </c>
      <c r="E20" s="8" t="s">
        <v>404</v>
      </c>
      <c r="F20" s="10" t="s">
        <v>72</v>
      </c>
      <c r="G20" s="10"/>
      <c r="H20" s="10"/>
      <c r="I20" s="10"/>
    </row>
    <row r="21" spans="1:9">
      <c r="A21" s="8"/>
      <c r="B21" s="8"/>
      <c r="C21" s="9" t="s">
        <v>248</v>
      </c>
      <c r="D21" s="9"/>
      <c r="E21" s="8"/>
      <c r="F21" s="10"/>
      <c r="G21" s="10"/>
      <c r="H21" s="10"/>
      <c r="I21" s="10"/>
    </row>
    <row r="22" ht="24" spans="1:9">
      <c r="A22" s="8" t="s">
        <v>155</v>
      </c>
      <c r="B22" s="8" t="s">
        <v>427</v>
      </c>
      <c r="C22" s="9" t="s">
        <v>428</v>
      </c>
      <c r="D22" s="9"/>
      <c r="E22" s="8" t="s">
        <v>252</v>
      </c>
      <c r="F22" s="10" t="s">
        <v>30</v>
      </c>
      <c r="G22" s="10"/>
      <c r="H22" s="10"/>
      <c r="I22" s="10"/>
    </row>
    <row r="23" spans="1:9">
      <c r="A23" s="8"/>
      <c r="B23" s="8"/>
      <c r="C23" s="9" t="s">
        <v>257</v>
      </c>
      <c r="D23" s="9"/>
      <c r="E23" s="8"/>
      <c r="F23" s="10"/>
      <c r="G23" s="10"/>
      <c r="H23" s="10"/>
      <c r="I23" s="10"/>
    </row>
  </sheetData>
  <mergeCells count="10">
    <mergeCell ref="A1:I1"/>
    <mergeCell ref="A2:F2"/>
    <mergeCell ref="H2:I2"/>
    <mergeCell ref="G3:I3"/>
    <mergeCell ref="A3:A4"/>
    <mergeCell ref="B3:B4"/>
    <mergeCell ref="C3:C4"/>
    <mergeCell ref="D3:D4"/>
    <mergeCell ref="E3:E4"/>
    <mergeCell ref="F3:F4"/>
  </mergeCells>
  <pageMargins left="0.5" right="0.27" top="0.33" bottom="0.64" header="0.16" footer="0.4"/>
  <pageSetup paperSize="9" fitToHeight="0" orientation="portrait"/>
  <headerFooter>
    <oddFooter>&amp;C&amp;r&amp;9正元·啄木鸟云计价9 www.zy-soft.com</odd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2"/>
  <sheetViews>
    <sheetView workbookViewId="0">
      <selection activeCell="A1" sqref="A1:I1"/>
    </sheetView>
  </sheetViews>
  <sheetFormatPr defaultColWidth="10.2857142857143" defaultRowHeight="15"/>
  <cols>
    <col min="1" max="1" width="6.40952380952381" customWidth="1"/>
    <col min="2" max="2" width="15.7238095238095" customWidth="1"/>
    <col min="3" max="3" width="34.5047619047619" customWidth="1"/>
    <col min="4" max="4" width="15.8666666666667" hidden="1" customWidth="1"/>
    <col min="5" max="5" width="24.6" customWidth="1"/>
    <col min="6" max="6" width="8" hidden="1" customWidth="1"/>
    <col min="7" max="7" width="4.65714285714286" hidden="1" customWidth="1"/>
    <col min="8" max="8" width="9.31428571428571" customWidth="1"/>
    <col min="9" max="9" width="13.8285714285714" customWidth="1"/>
    <col min="10" max="11" width="10.6" customWidth="1"/>
  </cols>
  <sheetData>
    <row r="1" ht="43.5" customHeight="1" spans="1:9">
      <c r="A1" s="1" t="s">
        <v>258</v>
      </c>
      <c r="B1" s="1"/>
      <c r="C1" s="1"/>
      <c r="D1" s="1"/>
      <c r="E1" s="1"/>
      <c r="F1" s="1"/>
      <c r="G1" s="1"/>
      <c r="H1" s="1"/>
      <c r="I1" s="1"/>
    </row>
    <row r="2" ht="29.25" customHeight="1" spans="1:12">
      <c r="A2" s="2" t="s">
        <v>379</v>
      </c>
      <c r="B2" s="2"/>
      <c r="C2" s="2"/>
      <c r="D2" s="2"/>
      <c r="E2" s="2"/>
      <c r="F2" s="14"/>
      <c r="G2" s="14"/>
      <c r="H2" s="2" t="s">
        <v>37</v>
      </c>
      <c r="I2" s="2"/>
      <c r="J2" s="3"/>
      <c r="K2" s="3"/>
      <c r="L2" s="3"/>
    </row>
    <row r="3" ht="20.1" customHeight="1" spans="1:9">
      <c r="A3" s="4" t="s">
        <v>20</v>
      </c>
      <c r="B3" s="4" t="s">
        <v>81</v>
      </c>
      <c r="C3" s="5" t="s">
        <v>82</v>
      </c>
      <c r="D3" s="5"/>
      <c r="E3" s="5" t="s">
        <v>259</v>
      </c>
      <c r="F3" s="5"/>
      <c r="G3" s="5"/>
      <c r="H3" s="4" t="s">
        <v>260</v>
      </c>
      <c r="I3" s="4" t="s">
        <v>22</v>
      </c>
    </row>
    <row r="4" ht="20.1" customHeight="1" spans="1:9">
      <c r="A4" s="6"/>
      <c r="B4" s="6"/>
      <c r="C4" s="7"/>
      <c r="D4" s="7"/>
      <c r="E4" s="7"/>
      <c r="F4" s="7"/>
      <c r="G4" s="7"/>
      <c r="H4" s="6"/>
      <c r="I4" s="6"/>
    </row>
    <row r="5" ht="39.95" hidden="1" customHeight="1" spans="1:10">
      <c r="A5" s="8" t="s">
        <v>20</v>
      </c>
      <c r="B5" s="8" t="s">
        <v>89</v>
      </c>
      <c r="C5" s="9" t="s">
        <v>82</v>
      </c>
      <c r="D5" s="9" t="s">
        <v>259</v>
      </c>
      <c r="E5" s="9" t="str">
        <f>IF(OR(G5="",G5="2",LEFT(G5,1)="1"),IF(D5&lt;&gt;"",D5,""),"")</f>
        <v/>
      </c>
      <c r="F5" s="9" t="s">
        <v>261</v>
      </c>
      <c r="G5" s="9" t="s">
        <v>262</v>
      </c>
      <c r="H5" s="10" t="str">
        <f>IF(OR(G5="",G5="2",LEFT(G5,1)="1"),F5,"")</f>
        <v/>
      </c>
      <c r="I5" s="10"/>
      <c r="J5" s="15"/>
    </row>
    <row r="6" ht="39.95" hidden="1" customHeight="1" spans="1:9">
      <c r="A6" s="8"/>
      <c r="B6" s="8"/>
      <c r="C6" s="9"/>
      <c r="D6" s="9"/>
      <c r="E6" s="9"/>
      <c r="F6" s="9"/>
      <c r="G6" s="9"/>
      <c r="H6" s="8"/>
      <c r="I6" s="9"/>
    </row>
    <row r="7" spans="1:9">
      <c r="A7" s="8" t="s">
        <v>30</v>
      </c>
      <c r="B7" s="8" t="s">
        <v>263</v>
      </c>
      <c r="C7" s="9" t="s">
        <v>264</v>
      </c>
      <c r="D7" s="9" t="s">
        <v>265</v>
      </c>
      <c r="E7" s="9" t="str">
        <f t="shared" ref="E7:E22" si="0">IF(OR(G7="",G7="2",LEFT(G7,1)="1"),IF(D7&lt;&gt;"",D7,""),"")</f>
        <v>基本费+增加费</v>
      </c>
      <c r="F7" s="9"/>
      <c r="G7" s="9" t="s">
        <v>30</v>
      </c>
      <c r="H7" s="10">
        <f t="shared" ref="H7:H22" si="1">IF(OR(G7="",G7="2",LEFT(G7,1)="1"),F7,"")</f>
        <v>0</v>
      </c>
      <c r="I7" s="10"/>
    </row>
    <row r="8" ht="36" spans="1:9">
      <c r="A8" s="8" t="s">
        <v>41</v>
      </c>
      <c r="B8" s="8"/>
      <c r="C8" s="9" t="s">
        <v>266</v>
      </c>
      <c r="D8" s="9" t="s">
        <v>267</v>
      </c>
      <c r="E8" s="9" t="str">
        <f t="shared" si="0"/>
        <v>分部分项合计+单价措施项目合计-参数设备费</v>
      </c>
      <c r="F8" s="9" t="s">
        <v>49</v>
      </c>
      <c r="G8" s="9" t="s">
        <v>41</v>
      </c>
      <c r="H8" s="10" t="str">
        <f t="shared" si="1"/>
        <v>1.5</v>
      </c>
      <c r="I8" s="10"/>
    </row>
    <row r="9" ht="36" spans="1:9">
      <c r="A9" s="8" t="s">
        <v>43</v>
      </c>
      <c r="B9" s="8"/>
      <c r="C9" s="9" t="s">
        <v>268</v>
      </c>
      <c r="D9" s="9" t="s">
        <v>267</v>
      </c>
      <c r="E9" s="9" t="str">
        <f t="shared" si="0"/>
        <v>分部分项合计+单价措施项目合计-参数设备费</v>
      </c>
      <c r="F9" s="9"/>
      <c r="G9" s="9" t="s">
        <v>43</v>
      </c>
      <c r="H9" s="10">
        <f t="shared" si="1"/>
        <v>0</v>
      </c>
      <c r="I9" s="10"/>
    </row>
    <row r="10" ht="36" spans="1:9">
      <c r="A10" s="8" t="s">
        <v>45</v>
      </c>
      <c r="B10" s="8"/>
      <c r="C10" s="9" t="s">
        <v>269</v>
      </c>
      <c r="D10" s="9" t="s">
        <v>267</v>
      </c>
      <c r="E10" s="9" t="str">
        <f t="shared" si="0"/>
        <v>分部分项合计+单价措施项目合计-参数设备费</v>
      </c>
      <c r="F10" s="9" t="s">
        <v>270</v>
      </c>
      <c r="G10" s="9" t="s">
        <v>45</v>
      </c>
      <c r="H10" s="10" t="str">
        <f t="shared" si="1"/>
        <v>0.21</v>
      </c>
      <c r="I10" s="10"/>
    </row>
    <row r="11" ht="36" spans="1:9">
      <c r="A11" s="8" t="s">
        <v>32</v>
      </c>
      <c r="B11" s="8" t="s">
        <v>271</v>
      </c>
      <c r="C11" s="9" t="s">
        <v>272</v>
      </c>
      <c r="D11" s="9" t="s">
        <v>267</v>
      </c>
      <c r="E11" s="9" t="str">
        <f t="shared" si="0"/>
        <v/>
      </c>
      <c r="F11" s="9" t="s">
        <v>273</v>
      </c>
      <c r="G11" s="9" t="s">
        <v>274</v>
      </c>
      <c r="H11" s="10" t="str">
        <f t="shared" si="1"/>
        <v/>
      </c>
      <c r="I11" s="10"/>
    </row>
    <row r="12" ht="36" spans="1:9">
      <c r="A12" s="8" t="s">
        <v>58</v>
      </c>
      <c r="B12" s="8" t="s">
        <v>275</v>
      </c>
      <c r="C12" s="9" t="s">
        <v>276</v>
      </c>
      <c r="D12" s="9" t="s">
        <v>267</v>
      </c>
      <c r="E12" s="9" t="str">
        <f t="shared" si="0"/>
        <v/>
      </c>
      <c r="F12" s="9"/>
      <c r="G12" s="9" t="s">
        <v>274</v>
      </c>
      <c r="H12" s="10" t="str">
        <f t="shared" si="1"/>
        <v/>
      </c>
      <c r="I12" s="10"/>
    </row>
    <row r="13" ht="36" spans="1:9">
      <c r="A13" s="8" t="s">
        <v>68</v>
      </c>
      <c r="B13" s="8" t="s">
        <v>277</v>
      </c>
      <c r="C13" s="9" t="s">
        <v>278</v>
      </c>
      <c r="D13" s="9" t="s">
        <v>267</v>
      </c>
      <c r="E13" s="9" t="str">
        <f t="shared" si="0"/>
        <v/>
      </c>
      <c r="F13" s="9"/>
      <c r="G13" s="9" t="s">
        <v>274</v>
      </c>
      <c r="H13" s="10" t="str">
        <f t="shared" si="1"/>
        <v/>
      </c>
      <c r="I13" s="10"/>
    </row>
    <row r="14" ht="36" spans="1:9">
      <c r="A14" s="8" t="s">
        <v>70</v>
      </c>
      <c r="B14" s="8" t="s">
        <v>279</v>
      </c>
      <c r="C14" s="9" t="s">
        <v>280</v>
      </c>
      <c r="D14" s="9" t="s">
        <v>267</v>
      </c>
      <c r="E14" s="9" t="str">
        <f t="shared" si="0"/>
        <v/>
      </c>
      <c r="F14" s="9" t="s">
        <v>429</v>
      </c>
      <c r="G14" s="9" t="s">
        <v>274</v>
      </c>
      <c r="H14" s="10" t="str">
        <f t="shared" si="1"/>
        <v/>
      </c>
      <c r="I14" s="10"/>
    </row>
    <row r="15" ht="36" spans="1:9">
      <c r="A15" s="8" t="s">
        <v>72</v>
      </c>
      <c r="B15" s="8" t="s">
        <v>282</v>
      </c>
      <c r="C15" s="9" t="s">
        <v>283</v>
      </c>
      <c r="D15" s="9" t="s">
        <v>267</v>
      </c>
      <c r="E15" s="9" t="str">
        <f t="shared" si="0"/>
        <v/>
      </c>
      <c r="F15" s="9"/>
      <c r="G15" s="9" t="s">
        <v>274</v>
      </c>
      <c r="H15" s="10" t="str">
        <f t="shared" si="1"/>
        <v/>
      </c>
      <c r="I15" s="10"/>
    </row>
    <row r="16" ht="36" spans="1:9">
      <c r="A16" s="8" t="s">
        <v>74</v>
      </c>
      <c r="B16" s="8" t="s">
        <v>284</v>
      </c>
      <c r="C16" s="9" t="s">
        <v>285</v>
      </c>
      <c r="D16" s="9" t="s">
        <v>267</v>
      </c>
      <c r="E16" s="9" t="str">
        <f t="shared" si="0"/>
        <v/>
      </c>
      <c r="F16" s="9" t="s">
        <v>286</v>
      </c>
      <c r="G16" s="9" t="s">
        <v>274</v>
      </c>
      <c r="H16" s="10" t="str">
        <f t="shared" si="1"/>
        <v/>
      </c>
      <c r="I16" s="10"/>
    </row>
    <row r="17" ht="36" spans="1:9">
      <c r="A17" s="8" t="s">
        <v>76</v>
      </c>
      <c r="B17" s="8" t="s">
        <v>287</v>
      </c>
      <c r="C17" s="9" t="s">
        <v>288</v>
      </c>
      <c r="D17" s="9" t="s">
        <v>267</v>
      </c>
      <c r="E17" s="9" t="str">
        <f t="shared" si="0"/>
        <v/>
      </c>
      <c r="F17" s="9" t="s">
        <v>45</v>
      </c>
      <c r="G17" s="9" t="s">
        <v>274</v>
      </c>
      <c r="H17" s="10" t="str">
        <f t="shared" si="1"/>
        <v/>
      </c>
      <c r="I17" s="10"/>
    </row>
    <row r="18" ht="36" spans="1:9">
      <c r="A18" s="8" t="s">
        <v>78</v>
      </c>
      <c r="B18" s="8" t="s">
        <v>289</v>
      </c>
      <c r="C18" s="9" t="s">
        <v>290</v>
      </c>
      <c r="D18" s="9" t="s">
        <v>267</v>
      </c>
      <c r="E18" s="9" t="str">
        <f t="shared" si="0"/>
        <v/>
      </c>
      <c r="F18" s="9"/>
      <c r="G18" s="9" t="s">
        <v>274</v>
      </c>
      <c r="H18" s="10" t="str">
        <f t="shared" si="1"/>
        <v/>
      </c>
      <c r="I18" s="10"/>
    </row>
    <row r="19" ht="36" spans="1:9">
      <c r="A19" s="8" t="s">
        <v>133</v>
      </c>
      <c r="B19" s="8" t="s">
        <v>291</v>
      </c>
      <c r="C19" s="9" t="s">
        <v>292</v>
      </c>
      <c r="D19" s="9" t="s">
        <v>267</v>
      </c>
      <c r="E19" s="9" t="str">
        <f t="shared" si="0"/>
        <v>分部分项合计+单价措施项目合计-参数设备费</v>
      </c>
      <c r="F19" s="9"/>
      <c r="G19" s="9" t="s">
        <v>32</v>
      </c>
      <c r="H19" s="10">
        <f t="shared" si="1"/>
        <v>0</v>
      </c>
      <c r="I19" s="10"/>
    </row>
    <row r="20" ht="36" spans="1:9">
      <c r="A20" s="8" t="s">
        <v>138</v>
      </c>
      <c r="B20" s="8" t="s">
        <v>293</v>
      </c>
      <c r="C20" s="9" t="s">
        <v>294</v>
      </c>
      <c r="D20" s="9" t="s">
        <v>267</v>
      </c>
      <c r="E20" s="9" t="str">
        <f t="shared" si="0"/>
        <v/>
      </c>
      <c r="F20" s="9" t="s">
        <v>430</v>
      </c>
      <c r="G20" s="9" t="s">
        <v>274</v>
      </c>
      <c r="H20" s="10" t="str">
        <f t="shared" si="1"/>
        <v/>
      </c>
      <c r="I20" s="10"/>
    </row>
    <row r="21" ht="36" spans="1:9">
      <c r="A21" s="8" t="s">
        <v>145</v>
      </c>
      <c r="B21" s="8" t="s">
        <v>295</v>
      </c>
      <c r="C21" s="9" t="s">
        <v>296</v>
      </c>
      <c r="D21" s="9" t="s">
        <v>267</v>
      </c>
      <c r="E21" s="9" t="str">
        <f t="shared" si="0"/>
        <v/>
      </c>
      <c r="F21" s="9"/>
      <c r="G21" s="9" t="s">
        <v>274</v>
      </c>
      <c r="H21" s="10" t="str">
        <f t="shared" si="1"/>
        <v/>
      </c>
      <c r="I21" s="10"/>
    </row>
    <row r="22" spans="1:9">
      <c r="A22" s="8"/>
      <c r="B22" s="8"/>
      <c r="C22" s="9" t="s">
        <v>34</v>
      </c>
      <c r="D22" s="9"/>
      <c r="E22" s="9" t="str">
        <f t="shared" si="0"/>
        <v/>
      </c>
      <c r="F22" s="9"/>
      <c r="G22" s="9"/>
      <c r="H22" s="10">
        <f t="shared" si="1"/>
        <v>0</v>
      </c>
      <c r="I22" s="10"/>
    </row>
  </sheetData>
  <mergeCells count="9">
    <mergeCell ref="A1:I1"/>
    <mergeCell ref="A2:E2"/>
    <mergeCell ref="H2:I2"/>
    <mergeCell ref="A3:A4"/>
    <mergeCell ref="B3:B4"/>
    <mergeCell ref="C3:C4"/>
    <mergeCell ref="E3:E4"/>
    <mergeCell ref="H3:H4"/>
    <mergeCell ref="I3:I4"/>
  </mergeCells>
  <pageMargins left="0.5" right="0.27" top="0.33" bottom="0.64" header="0.16" footer="0.4"/>
  <pageSetup paperSize="9" fitToHeight="0" orientation="portrait"/>
  <headerFooter>
    <oddFooter>&amp;C&amp;r&amp;9正元·啄木鸟云计价9 www.zy-soft.com</odd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2"/>
  <sheetViews>
    <sheetView workbookViewId="0">
      <selection activeCell="A1" sqref="A1:D1"/>
    </sheetView>
  </sheetViews>
  <sheetFormatPr defaultColWidth="10.2857142857143" defaultRowHeight="15" outlineLevelCol="5"/>
  <cols>
    <col min="1" max="1" width="8.59047619047619" customWidth="1"/>
    <col min="2" max="2" width="45.1238095238095" customWidth="1"/>
    <col min="3" max="3" width="17.9047619047619" customWidth="1"/>
    <col min="4" max="4" width="32.0190476190476" customWidth="1"/>
    <col min="5" max="5" width="10.6" customWidth="1"/>
  </cols>
  <sheetData>
    <row r="1" ht="43.5" customHeight="1" spans="1:4">
      <c r="A1" s="11" t="s">
        <v>297</v>
      </c>
      <c r="B1" s="1"/>
      <c r="C1" s="1"/>
      <c r="D1" s="1"/>
    </row>
    <row r="2" ht="29.25" customHeight="1" spans="1:6">
      <c r="A2" s="2" t="s">
        <v>379</v>
      </c>
      <c r="B2" s="2"/>
      <c r="C2" s="2"/>
      <c r="D2" s="2" t="s">
        <v>37</v>
      </c>
      <c r="E2" s="3"/>
      <c r="F2" s="3"/>
    </row>
    <row r="3" ht="39.95" customHeight="1" spans="1:4">
      <c r="A3" s="4" t="s">
        <v>20</v>
      </c>
      <c r="B3" s="5" t="s">
        <v>82</v>
      </c>
      <c r="C3" s="12" t="s">
        <v>22</v>
      </c>
      <c r="D3" s="12" t="s">
        <v>298</v>
      </c>
    </row>
    <row r="4" ht="39.95" hidden="1" customHeight="1" spans="1:4">
      <c r="A4" s="8" t="s">
        <v>89</v>
      </c>
      <c r="B4" s="9" t="s">
        <v>82</v>
      </c>
      <c r="C4" s="10" t="s">
        <v>299</v>
      </c>
      <c r="D4" s="9" t="s">
        <v>298</v>
      </c>
    </row>
    <row r="5" ht="39.95" hidden="1" customHeight="1" spans="1:4">
      <c r="A5" s="8"/>
      <c r="B5" s="9"/>
      <c r="C5" s="8"/>
      <c r="D5" s="13"/>
    </row>
    <row r="6" spans="1:4">
      <c r="A6" s="8" t="s">
        <v>30</v>
      </c>
      <c r="B6" s="9" t="s">
        <v>300</v>
      </c>
      <c r="C6" s="10" t="s">
        <v>431</v>
      </c>
      <c r="D6" s="9"/>
    </row>
    <row r="7" spans="1:4">
      <c r="A7" s="8" t="s">
        <v>32</v>
      </c>
      <c r="B7" s="9" t="s">
        <v>302</v>
      </c>
      <c r="C7" s="10"/>
      <c r="D7" s="9"/>
    </row>
    <row r="8" spans="1:4">
      <c r="A8" s="8" t="s">
        <v>52</v>
      </c>
      <c r="B8" s="9" t="s">
        <v>374</v>
      </c>
      <c r="C8" s="10"/>
      <c r="D8" s="9"/>
    </row>
    <row r="9" spans="1:4">
      <c r="A9" s="8" t="s">
        <v>54</v>
      </c>
      <c r="B9" s="9" t="s">
        <v>304</v>
      </c>
      <c r="C9" s="10" t="s">
        <v>274</v>
      </c>
      <c r="D9" s="9"/>
    </row>
    <row r="10" spans="1:4">
      <c r="A10" s="8" t="s">
        <v>58</v>
      </c>
      <c r="B10" s="9" t="s">
        <v>305</v>
      </c>
      <c r="C10" s="10"/>
      <c r="D10" s="9"/>
    </row>
    <row r="11" spans="1:4">
      <c r="A11" s="8" t="s">
        <v>68</v>
      </c>
      <c r="B11" s="9" t="s">
        <v>306</v>
      </c>
      <c r="C11" s="10"/>
      <c r="D11" s="9"/>
    </row>
    <row r="12" spans="1:4">
      <c r="A12" s="8"/>
      <c r="B12" s="9" t="s">
        <v>34</v>
      </c>
      <c r="C12" s="10"/>
      <c r="D12" s="9"/>
    </row>
  </sheetData>
  <mergeCells count="2">
    <mergeCell ref="A1:D1"/>
    <mergeCell ref="A2:C2"/>
  </mergeCells>
  <pageMargins left="0.5" right="0.27" top="0.33" bottom="0.64" header="0.16" footer="0.4"/>
  <pageSetup paperSize="9" fitToHeight="0" orientation="portrait"/>
  <headerFooter>
    <oddFooter>&amp;C&amp;r&amp;9正元·啄木鸟云计价9 www.zy-soft.com</oddFooter>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3"/>
  <sheetViews>
    <sheetView workbookViewId="0">
      <selection activeCell="A1" sqref="A1:F1"/>
    </sheetView>
  </sheetViews>
  <sheetFormatPr defaultColWidth="10.2857142857143" defaultRowHeight="15" outlineLevelCol="7"/>
  <cols>
    <col min="1" max="1" width="5.53333333333333" customWidth="1"/>
    <col min="2" max="3" width="27.8" customWidth="1"/>
    <col min="4" max="4" width="15.2857142857143" customWidth="1"/>
    <col min="5" max="5" width="11.0666666666667" customWidth="1"/>
    <col min="6" max="6" width="16.5904761904762" customWidth="1"/>
    <col min="7" max="7" width="10.6" customWidth="1"/>
  </cols>
  <sheetData>
    <row r="1" ht="43.5" customHeight="1" spans="1:6">
      <c r="A1" s="1" t="s">
        <v>308</v>
      </c>
      <c r="B1" s="1"/>
      <c r="C1" s="1"/>
      <c r="D1" s="1"/>
      <c r="E1" s="1"/>
      <c r="F1" s="1"/>
    </row>
    <row r="2" ht="29.25" customHeight="1" spans="1:8">
      <c r="A2" s="2" t="s">
        <v>379</v>
      </c>
      <c r="B2" s="2"/>
      <c r="C2" s="2"/>
      <c r="D2" s="2"/>
      <c r="E2" s="2" t="s">
        <v>37</v>
      </c>
      <c r="F2" s="2"/>
      <c r="G2" s="3"/>
      <c r="H2" s="3"/>
    </row>
    <row r="3" ht="20.1" customHeight="1" spans="1:6">
      <c r="A3" s="4" t="s">
        <v>20</v>
      </c>
      <c r="B3" s="5" t="s">
        <v>82</v>
      </c>
      <c r="C3" s="5" t="s">
        <v>259</v>
      </c>
      <c r="D3" s="5" t="s">
        <v>309</v>
      </c>
      <c r="E3" s="4" t="s">
        <v>310</v>
      </c>
      <c r="F3" s="4" t="s">
        <v>22</v>
      </c>
    </row>
    <row r="4" ht="20.1" customHeight="1" spans="1:6">
      <c r="A4" s="6"/>
      <c r="B4" s="7"/>
      <c r="C4" s="7"/>
      <c r="D4" s="7"/>
      <c r="E4" s="6"/>
      <c r="F4" s="6"/>
    </row>
    <row r="5" ht="39.95" hidden="1" customHeight="1" spans="1:6">
      <c r="A5" s="8" t="s">
        <v>89</v>
      </c>
      <c r="B5" s="9" t="s">
        <v>82</v>
      </c>
      <c r="C5" s="9" t="s">
        <v>259</v>
      </c>
      <c r="D5" s="9"/>
      <c r="E5" s="8" t="s">
        <v>261</v>
      </c>
      <c r="F5" s="10"/>
    </row>
    <row r="6" ht="39.95" hidden="1" customHeight="1" spans="1:6">
      <c r="A6" s="8"/>
      <c r="B6" s="9"/>
      <c r="C6" s="9"/>
      <c r="D6" s="9"/>
      <c r="E6" s="9"/>
      <c r="F6" s="9"/>
    </row>
    <row r="7" ht="24" spans="1:6">
      <c r="A7" s="8" t="s">
        <v>30</v>
      </c>
      <c r="B7" s="9" t="s">
        <v>69</v>
      </c>
      <c r="C7" s="9" t="s">
        <v>311</v>
      </c>
      <c r="D7" s="9"/>
      <c r="E7" s="8"/>
      <c r="F7" s="10"/>
    </row>
    <row r="8" ht="24" spans="1:6">
      <c r="A8" s="8" t="s">
        <v>41</v>
      </c>
      <c r="B8" s="9" t="s">
        <v>73</v>
      </c>
      <c r="C8" s="9" t="s">
        <v>375</v>
      </c>
      <c r="D8" s="9"/>
      <c r="E8" s="8" t="s">
        <v>432</v>
      </c>
      <c r="F8" s="10"/>
    </row>
    <row r="9" ht="24" spans="1:6">
      <c r="A9" s="8" t="s">
        <v>43</v>
      </c>
      <c r="B9" s="9" t="s">
        <v>75</v>
      </c>
      <c r="C9" s="9" t="s">
        <v>375</v>
      </c>
      <c r="D9" s="9"/>
      <c r="E9" s="8" t="s">
        <v>433</v>
      </c>
      <c r="F9" s="10"/>
    </row>
    <row r="10" ht="24" spans="1:6">
      <c r="A10" s="8" t="s">
        <v>45</v>
      </c>
      <c r="B10" s="9" t="s">
        <v>77</v>
      </c>
      <c r="C10" s="9" t="s">
        <v>375</v>
      </c>
      <c r="D10" s="9"/>
      <c r="E10" s="8"/>
      <c r="F10" s="10"/>
    </row>
    <row r="11" ht="24" spans="1:6">
      <c r="A11" s="8" t="s">
        <v>47</v>
      </c>
      <c r="B11" s="9" t="s">
        <v>434</v>
      </c>
      <c r="C11" s="9" t="s">
        <v>375</v>
      </c>
      <c r="D11" s="9"/>
      <c r="E11" s="8"/>
      <c r="F11" s="10"/>
    </row>
    <row r="12" ht="36" spans="1:6">
      <c r="A12" s="8" t="s">
        <v>32</v>
      </c>
      <c r="B12" s="9" t="s">
        <v>71</v>
      </c>
      <c r="C12" s="9" t="s">
        <v>315</v>
      </c>
      <c r="D12" s="9"/>
      <c r="E12" s="8" t="s">
        <v>78</v>
      </c>
      <c r="F12" s="10"/>
    </row>
    <row r="13" spans="1:6">
      <c r="A13" s="8" t="s">
        <v>58</v>
      </c>
      <c r="B13" s="9" t="s">
        <v>34</v>
      </c>
      <c r="C13" s="9" t="s">
        <v>316</v>
      </c>
      <c r="D13" s="9"/>
      <c r="E13" s="8"/>
      <c r="F13" s="10"/>
    </row>
  </sheetData>
  <mergeCells count="9">
    <mergeCell ref="A1:F1"/>
    <mergeCell ref="A2:D2"/>
    <mergeCell ref="E2:F2"/>
    <mergeCell ref="A3:A4"/>
    <mergeCell ref="B3:B4"/>
    <mergeCell ref="C3:C4"/>
    <mergeCell ref="D3:D4"/>
    <mergeCell ref="E3:E4"/>
    <mergeCell ref="F3:F4"/>
  </mergeCells>
  <pageMargins left="0.5" right="0.27" top="0.33" bottom="0.64" header="0.16" footer="0.4"/>
  <pageSetup paperSize="9" fitToHeight="0" orientation="portrait"/>
  <headerFooter>
    <oddFooter>&amp;C&amp;r&amp;9正元·啄木鸟云计价9 www.zy-soft.com</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6"/>
  <sheetViews>
    <sheetView workbookViewId="0">
      <selection activeCell="A1" sqref="A1"/>
    </sheetView>
  </sheetViews>
  <sheetFormatPr defaultColWidth="10.2857142857143" defaultRowHeight="15" outlineLevelCol="5"/>
  <cols>
    <col min="1" max="1" width="11.5047619047619" customWidth="1"/>
    <col min="2" max="2" width="21.8380952380952" customWidth="1"/>
    <col min="3" max="3" width="12.6666666666667" customWidth="1"/>
    <col min="4" max="4" width="41.9238095238095" customWidth="1"/>
    <col min="5" max="5" width="14.847619047619" customWidth="1"/>
  </cols>
  <sheetData>
    <row r="1" ht="29.45" customHeight="1" spans="1:5">
      <c r="A1" s="15"/>
      <c r="B1" s="15"/>
      <c r="C1" s="15"/>
      <c r="D1" s="15"/>
      <c r="E1" s="15"/>
    </row>
    <row r="2" ht="99.95" customHeight="1" spans="1:5">
      <c r="A2" s="18"/>
      <c r="B2" s="19" t="s">
        <v>0</v>
      </c>
      <c r="C2" s="19"/>
      <c r="D2" s="19"/>
      <c r="E2" s="20" t="s">
        <v>1</v>
      </c>
    </row>
    <row r="3" ht="29.45" customHeight="1" spans="1:5">
      <c r="A3" s="18"/>
      <c r="B3" s="21"/>
      <c r="C3" s="21"/>
      <c r="D3" s="21"/>
      <c r="E3" s="20"/>
    </row>
    <row r="4" ht="29.45" customHeight="1" spans="1:5">
      <c r="A4" s="18"/>
      <c r="B4" s="21"/>
      <c r="C4" s="21"/>
      <c r="D4" s="21"/>
      <c r="E4" s="20"/>
    </row>
    <row r="5" ht="29.45" customHeight="1" spans="1:5">
      <c r="A5" s="18"/>
      <c r="B5" s="21"/>
      <c r="C5" s="21"/>
      <c r="D5" s="21"/>
      <c r="E5" s="20"/>
    </row>
    <row r="6" ht="50.1" customHeight="1" spans="1:6">
      <c r="A6" s="22" t="s">
        <v>2</v>
      </c>
      <c r="B6" s="22"/>
      <c r="C6" s="22"/>
      <c r="D6" s="22"/>
      <c r="E6" s="22"/>
      <c r="F6" s="1"/>
    </row>
    <row r="7" ht="29.45" customHeight="1" spans="1:6">
      <c r="A7" s="22"/>
      <c r="B7" s="22"/>
      <c r="C7" s="22"/>
      <c r="D7" s="22"/>
      <c r="E7" s="22"/>
      <c r="F7" s="1"/>
    </row>
    <row r="8" ht="29.45" customHeight="1" spans="1:6">
      <c r="A8" s="22"/>
      <c r="B8" s="22"/>
      <c r="C8" s="22"/>
      <c r="D8" s="22"/>
      <c r="E8" s="22"/>
      <c r="F8" s="1"/>
    </row>
    <row r="9" ht="29.45" customHeight="1" spans="1:6">
      <c r="A9" s="23"/>
      <c r="B9" s="23"/>
      <c r="C9" s="23"/>
      <c r="D9" s="23"/>
      <c r="E9" s="23"/>
      <c r="F9" s="24"/>
    </row>
    <row r="10" ht="99.95" customHeight="1" spans="1:5">
      <c r="A10" s="25"/>
      <c r="B10" s="26" t="s">
        <v>3</v>
      </c>
      <c r="C10" s="27" t="s">
        <v>4</v>
      </c>
      <c r="D10" s="27"/>
      <c r="E10" s="28"/>
    </row>
    <row r="11" ht="29.45" customHeight="1" spans="1:5">
      <c r="A11" s="25"/>
      <c r="B11" s="25"/>
      <c r="C11" s="29" t="s">
        <v>16</v>
      </c>
      <c r="D11" s="29"/>
      <c r="E11" s="28"/>
    </row>
    <row r="12" ht="29.45" customHeight="1" spans="1:5">
      <c r="A12" s="30"/>
      <c r="B12" s="30"/>
      <c r="C12" s="30"/>
      <c r="D12" s="30"/>
      <c r="E12" s="30"/>
    </row>
    <row r="13" ht="99.95" customHeight="1" spans="1:5">
      <c r="A13" s="25"/>
      <c r="B13" s="31" t="s">
        <v>17</v>
      </c>
      <c r="C13" s="27" t="s">
        <v>4</v>
      </c>
      <c r="D13" s="27"/>
      <c r="E13" s="28"/>
    </row>
    <row r="14" ht="29.45" customHeight="1" spans="1:5">
      <c r="A14" s="25"/>
      <c r="B14" s="25"/>
      <c r="C14" s="29" t="s">
        <v>16</v>
      </c>
      <c r="D14" s="29"/>
      <c r="E14" s="28"/>
    </row>
    <row r="15" ht="29.45" customHeight="1" spans="1:5">
      <c r="A15" s="30"/>
      <c r="B15" s="30"/>
      <c r="C15" s="30"/>
      <c r="D15" s="30"/>
      <c r="E15" s="30"/>
    </row>
    <row r="16" ht="29.45" customHeight="1" spans="1:4">
      <c r="A16" s="32"/>
      <c r="B16" s="32" t="s">
        <v>4</v>
      </c>
      <c r="C16" s="32"/>
      <c r="D16" s="32"/>
    </row>
  </sheetData>
  <mergeCells count="7">
    <mergeCell ref="B2:D2"/>
    <mergeCell ref="A6:E6"/>
    <mergeCell ref="C10:D10"/>
    <mergeCell ref="C11:D11"/>
    <mergeCell ref="C13:D13"/>
    <mergeCell ref="C14:D14"/>
    <mergeCell ref="B16:D16"/>
  </mergeCells>
  <pageMargins left="0.5" right="0.27" top="0.33" bottom="0.64" header="0.16" footer="0.4"/>
  <pageSetup paperSize="9" fitToHeight="0" orientation="portrait"/>
  <headerFooter>
    <oddFooter>&amp;C&amp;r&amp;9正元·啄木鸟云计价9 www.zy-soft.com</odd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4"/>
  <sheetViews>
    <sheetView workbookViewId="0">
      <selection activeCell="A1" sqref="A1:D1"/>
    </sheetView>
  </sheetViews>
  <sheetFormatPr defaultColWidth="10.2857142857143" defaultRowHeight="15" outlineLevelCol="5"/>
  <cols>
    <col min="1" max="1" width="9.31428571428571" customWidth="1"/>
    <col min="2" max="2" width="46.5809523809524" customWidth="1"/>
    <col min="3" max="3" width="23.7238095238095" customWidth="1"/>
    <col min="4" max="4" width="20.5238095238095" customWidth="1"/>
    <col min="5" max="5" width="10.6" customWidth="1"/>
  </cols>
  <sheetData>
    <row r="1" ht="43.5" customHeight="1" spans="1:4">
      <c r="A1" s="1" t="s">
        <v>35</v>
      </c>
      <c r="B1" s="1"/>
      <c r="C1" s="1"/>
      <c r="D1" s="1"/>
    </row>
    <row r="2" ht="29.25" customHeight="1" spans="1:6">
      <c r="A2" s="2" t="s">
        <v>435</v>
      </c>
      <c r="B2" s="2"/>
      <c r="C2" s="2"/>
      <c r="D2" s="2" t="s">
        <v>37</v>
      </c>
      <c r="E2" s="3"/>
      <c r="F2" s="3"/>
    </row>
    <row r="3" ht="20.1" customHeight="1" spans="1:4">
      <c r="A3" s="4" t="s">
        <v>20</v>
      </c>
      <c r="B3" s="5" t="s">
        <v>38</v>
      </c>
      <c r="C3" s="5" t="s">
        <v>22</v>
      </c>
      <c r="D3" s="4" t="s">
        <v>39</v>
      </c>
    </row>
    <row r="4" ht="20.1" customHeight="1" spans="1:4">
      <c r="A4" s="6"/>
      <c r="B4" s="7"/>
      <c r="C4" s="7"/>
      <c r="D4" s="6"/>
    </row>
    <row r="5" ht="39.95" hidden="1" customHeight="1" spans="1:4">
      <c r="A5" s="8" t="s">
        <v>20</v>
      </c>
      <c r="B5" s="9" t="s">
        <v>38</v>
      </c>
      <c r="C5" s="10"/>
      <c r="D5" s="10"/>
    </row>
    <row r="6" ht="39.95" hidden="1" customHeight="1" spans="1:4">
      <c r="A6" s="8"/>
      <c r="B6" s="9"/>
      <c r="C6" s="9"/>
      <c r="D6" s="9"/>
    </row>
    <row r="7" spans="1:4">
      <c r="A7" s="8" t="s">
        <v>30</v>
      </c>
      <c r="B7" s="9" t="s">
        <v>40</v>
      </c>
      <c r="C7" s="10"/>
      <c r="D7" s="10"/>
    </row>
    <row r="8" spans="1:4">
      <c r="A8" s="8" t="s">
        <v>41</v>
      </c>
      <c r="B8" s="9" t="s">
        <v>42</v>
      </c>
      <c r="C8" s="10"/>
      <c r="D8" s="10"/>
    </row>
    <row r="9" spans="1:4">
      <c r="A9" s="8" t="s">
        <v>43</v>
      </c>
      <c r="B9" s="9" t="s">
        <v>44</v>
      </c>
      <c r="C9" s="10"/>
      <c r="D9" s="10"/>
    </row>
    <row r="10" spans="1:4">
      <c r="A10" s="8" t="s">
        <v>45</v>
      </c>
      <c r="B10" s="9" t="s">
        <v>46</v>
      </c>
      <c r="C10" s="10"/>
      <c r="D10" s="10"/>
    </row>
    <row r="11" spans="1:4">
      <c r="A11" s="8" t="s">
        <v>47</v>
      </c>
      <c r="B11" s="9" t="s">
        <v>48</v>
      </c>
      <c r="C11" s="10"/>
      <c r="D11" s="10"/>
    </row>
    <row r="12" spans="1:4">
      <c r="A12" s="8" t="s">
        <v>49</v>
      </c>
      <c r="B12" s="9" t="s">
        <v>50</v>
      </c>
      <c r="C12" s="10"/>
      <c r="D12" s="10"/>
    </row>
    <row r="13" spans="1:4">
      <c r="A13" s="8" t="s">
        <v>32</v>
      </c>
      <c r="B13" s="9" t="s">
        <v>51</v>
      </c>
      <c r="C13" s="10"/>
      <c r="D13" s="10"/>
    </row>
    <row r="14" spans="1:4">
      <c r="A14" s="8" t="s">
        <v>52</v>
      </c>
      <c r="B14" s="9" t="s">
        <v>53</v>
      </c>
      <c r="C14" s="10"/>
      <c r="D14" s="10"/>
    </row>
    <row r="15" spans="1:4">
      <c r="A15" s="8" t="s">
        <v>54</v>
      </c>
      <c r="B15" s="9" t="s">
        <v>55</v>
      </c>
      <c r="C15" s="10"/>
      <c r="D15" s="10"/>
    </row>
    <row r="16" spans="1:4">
      <c r="A16" s="8" t="s">
        <v>56</v>
      </c>
      <c r="B16" s="9" t="s">
        <v>57</v>
      </c>
      <c r="C16" s="10"/>
      <c r="D16" s="10"/>
    </row>
    <row r="17" spans="1:4">
      <c r="A17" s="8" t="s">
        <v>58</v>
      </c>
      <c r="B17" s="9" t="s">
        <v>59</v>
      </c>
      <c r="C17" s="10"/>
      <c r="D17" s="10"/>
    </row>
    <row r="18" spans="1:4">
      <c r="A18" s="8" t="s">
        <v>60</v>
      </c>
      <c r="B18" s="9" t="s">
        <v>61</v>
      </c>
      <c r="C18" s="10"/>
      <c r="D18" s="10"/>
    </row>
    <row r="19" spans="1:4">
      <c r="A19" s="8" t="s">
        <v>62</v>
      </c>
      <c r="B19" s="9" t="s">
        <v>63</v>
      </c>
      <c r="C19" s="10"/>
      <c r="D19" s="10"/>
    </row>
    <row r="20" spans="1:4">
      <c r="A20" s="8" t="s">
        <v>64</v>
      </c>
      <c r="B20" s="9" t="s">
        <v>65</v>
      </c>
      <c r="C20" s="10"/>
      <c r="D20" s="10"/>
    </row>
    <row r="21" spans="1:4">
      <c r="A21" s="8" t="s">
        <v>66</v>
      </c>
      <c r="B21" s="9" t="s">
        <v>67</v>
      </c>
      <c r="C21" s="10"/>
      <c r="D21" s="10"/>
    </row>
    <row r="22" spans="1:4">
      <c r="A22" s="8" t="s">
        <v>68</v>
      </c>
      <c r="B22" s="9" t="s">
        <v>69</v>
      </c>
      <c r="C22" s="10"/>
      <c r="D22" s="10"/>
    </row>
    <row r="23" spans="1:4">
      <c r="A23" s="8" t="s">
        <v>70</v>
      </c>
      <c r="B23" s="9" t="s">
        <v>71</v>
      </c>
      <c r="C23" s="10"/>
      <c r="D23" s="10"/>
    </row>
    <row r="24" spans="1:4">
      <c r="A24" s="8" t="s">
        <v>72</v>
      </c>
      <c r="B24" s="9" t="s">
        <v>79</v>
      </c>
      <c r="C24" s="10"/>
      <c r="D24" s="10"/>
    </row>
  </sheetData>
  <mergeCells count="6">
    <mergeCell ref="A1:D1"/>
    <mergeCell ref="A2:C2"/>
    <mergeCell ref="A3:A4"/>
    <mergeCell ref="B3:B4"/>
    <mergeCell ref="C3:C4"/>
    <mergeCell ref="D3:D4"/>
  </mergeCells>
  <pageMargins left="0.74" right="0.27" top="0.33" bottom="0.64" header="0.16" footer="0.4"/>
  <pageSetup paperSize="9" fitToHeight="0" orientation="portrait"/>
  <headerFooter>
    <oddFooter>&amp;C&amp;r&amp;9正元·啄木鸟云计价9 www.zy-soft.com</oddFooter>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5"/>
  <sheetViews>
    <sheetView workbookViewId="0">
      <selection activeCell="A1" sqref="A1:I1"/>
    </sheetView>
  </sheetViews>
  <sheetFormatPr defaultColWidth="10.2857142857143" defaultRowHeight="15"/>
  <cols>
    <col min="1" max="1" width="4.8" customWidth="1"/>
    <col min="2" max="2" width="12.3714285714286" customWidth="1"/>
    <col min="3" max="3" width="15.2857142857143" customWidth="1"/>
    <col min="4" max="4" width="24.8857142857143" customWidth="1"/>
    <col min="5" max="5" width="6.55238095238095" customWidth="1"/>
    <col min="6" max="6" width="10.047619047619" customWidth="1"/>
    <col min="7" max="7" width="9.17142857142857" customWidth="1"/>
    <col min="8" max="8" width="12.0761904761905" customWidth="1"/>
    <col min="9" max="9" width="9.31428571428571" customWidth="1"/>
    <col min="10" max="12" width="10.6" customWidth="1"/>
  </cols>
  <sheetData>
    <row r="1" ht="43.5" customHeight="1" spans="1:9">
      <c r="A1" s="1" t="s">
        <v>80</v>
      </c>
      <c r="B1" s="1"/>
      <c r="C1" s="1"/>
      <c r="D1" s="1"/>
      <c r="E1" s="1"/>
      <c r="F1" s="1"/>
      <c r="G1" s="1"/>
      <c r="H1" s="1"/>
      <c r="I1" s="1"/>
    </row>
    <row r="2" ht="29.25" customHeight="1" spans="1:13">
      <c r="A2" s="2" t="s">
        <v>435</v>
      </c>
      <c r="B2" s="2"/>
      <c r="C2" s="2"/>
      <c r="D2" s="2"/>
      <c r="E2" s="2"/>
      <c r="F2" s="2"/>
      <c r="G2" s="16"/>
      <c r="H2" s="2" t="s">
        <v>37</v>
      </c>
      <c r="I2" s="2"/>
      <c r="J2" s="3"/>
      <c r="K2" s="3"/>
      <c r="L2" s="3"/>
      <c r="M2" s="3"/>
    </row>
    <row r="3" ht="30" customHeight="1" spans="1:9">
      <c r="A3" s="4" t="s">
        <v>20</v>
      </c>
      <c r="B3" s="5" t="s">
        <v>81</v>
      </c>
      <c r="C3" s="5" t="s">
        <v>82</v>
      </c>
      <c r="D3" s="5" t="s">
        <v>83</v>
      </c>
      <c r="E3" s="4" t="s">
        <v>84</v>
      </c>
      <c r="F3" s="4" t="s">
        <v>85</v>
      </c>
      <c r="G3" s="12" t="s">
        <v>22</v>
      </c>
      <c r="H3" s="12"/>
      <c r="I3" s="12"/>
    </row>
    <row r="4" ht="30" customHeight="1" spans="1:9">
      <c r="A4" s="6"/>
      <c r="B4" s="7"/>
      <c r="C4" s="7"/>
      <c r="D4" s="7"/>
      <c r="E4" s="6"/>
      <c r="F4" s="6"/>
      <c r="G4" s="12" t="s">
        <v>86</v>
      </c>
      <c r="H4" s="12" t="s">
        <v>87</v>
      </c>
      <c r="I4" s="17" t="s">
        <v>88</v>
      </c>
    </row>
    <row r="5" ht="39.95" hidden="1" customHeight="1" spans="1:9">
      <c r="A5" s="8" t="s">
        <v>20</v>
      </c>
      <c r="B5" s="8" t="s">
        <v>89</v>
      </c>
      <c r="C5" s="9" t="s">
        <v>27</v>
      </c>
      <c r="D5" s="9" t="s">
        <v>90</v>
      </c>
      <c r="E5" s="8" t="s">
        <v>91</v>
      </c>
      <c r="F5" s="10" t="s">
        <v>92</v>
      </c>
      <c r="G5" s="10"/>
      <c r="H5" s="10"/>
      <c r="I5" s="10"/>
    </row>
    <row r="6" ht="39.95" hidden="1" customHeight="1" spans="1:9">
      <c r="A6" s="8"/>
      <c r="B6" s="8"/>
      <c r="C6" s="9"/>
      <c r="D6" s="9"/>
      <c r="E6" s="9"/>
      <c r="F6" s="9"/>
      <c r="G6" s="8"/>
      <c r="H6" s="10"/>
      <c r="I6" s="13"/>
    </row>
    <row r="7" ht="24" spans="1:9">
      <c r="A7" s="8" t="s">
        <v>93</v>
      </c>
      <c r="B7" s="8"/>
      <c r="C7" s="9" t="s">
        <v>436</v>
      </c>
      <c r="D7" s="9"/>
      <c r="E7" s="8"/>
      <c r="F7" s="10" t="s">
        <v>30</v>
      </c>
      <c r="G7" s="10"/>
      <c r="H7" s="10"/>
      <c r="I7" s="10"/>
    </row>
    <row r="8" ht="72" spans="1:9">
      <c r="A8" s="8" t="s">
        <v>30</v>
      </c>
      <c r="B8" s="8" t="s">
        <v>396</v>
      </c>
      <c r="C8" s="9" t="s">
        <v>397</v>
      </c>
      <c r="D8" s="9" t="s">
        <v>437</v>
      </c>
      <c r="E8" s="8" t="s">
        <v>106</v>
      </c>
      <c r="F8" s="10" t="s">
        <v>405</v>
      </c>
      <c r="G8" s="10"/>
      <c r="H8" s="10"/>
      <c r="I8" s="10"/>
    </row>
    <row r="9" ht="72" spans="1:9">
      <c r="A9" s="8" t="s">
        <v>32</v>
      </c>
      <c r="B9" s="8" t="s">
        <v>438</v>
      </c>
      <c r="C9" s="9" t="s">
        <v>439</v>
      </c>
      <c r="D9" s="9" t="s">
        <v>440</v>
      </c>
      <c r="E9" s="8" t="s">
        <v>106</v>
      </c>
      <c r="F9" s="10" t="s">
        <v>441</v>
      </c>
      <c r="G9" s="10"/>
      <c r="H9" s="10"/>
      <c r="I9" s="10"/>
    </row>
    <row r="10" ht="24" spans="1:9">
      <c r="A10" s="8" t="s">
        <v>58</v>
      </c>
      <c r="B10" s="8" t="s">
        <v>406</v>
      </c>
      <c r="C10" s="9" t="s">
        <v>407</v>
      </c>
      <c r="D10" s="9" t="s">
        <v>442</v>
      </c>
      <c r="E10" s="8" t="s">
        <v>106</v>
      </c>
      <c r="F10" s="10" t="s">
        <v>443</v>
      </c>
      <c r="G10" s="10"/>
      <c r="H10" s="10"/>
      <c r="I10" s="10"/>
    </row>
    <row r="11" ht="24" spans="1:9">
      <c r="A11" s="8" t="s">
        <v>68</v>
      </c>
      <c r="B11" s="8" t="s">
        <v>444</v>
      </c>
      <c r="C11" s="9" t="s">
        <v>445</v>
      </c>
      <c r="D11" s="9" t="s">
        <v>446</v>
      </c>
      <c r="E11" s="8" t="s">
        <v>395</v>
      </c>
      <c r="F11" s="10" t="s">
        <v>447</v>
      </c>
      <c r="G11" s="10"/>
      <c r="H11" s="10"/>
      <c r="I11" s="10"/>
    </row>
    <row r="12" ht="24" spans="1:9">
      <c r="A12" s="8" t="s">
        <v>70</v>
      </c>
      <c r="B12" s="8" t="s">
        <v>448</v>
      </c>
      <c r="C12" s="9" t="s">
        <v>449</v>
      </c>
      <c r="D12" s="9" t="s">
        <v>450</v>
      </c>
      <c r="E12" s="8" t="s">
        <v>404</v>
      </c>
      <c r="F12" s="10" t="s">
        <v>72</v>
      </c>
      <c r="G12" s="10"/>
      <c r="H12" s="10"/>
      <c r="I12" s="10"/>
    </row>
    <row r="13" spans="1:9">
      <c r="A13" s="8"/>
      <c r="B13" s="8"/>
      <c r="C13" s="9" t="s">
        <v>248</v>
      </c>
      <c r="D13" s="9"/>
      <c r="E13" s="8"/>
      <c r="F13" s="10"/>
      <c r="G13" s="10"/>
      <c r="H13" s="10"/>
      <c r="I13" s="10"/>
    </row>
    <row r="14" ht="24" spans="1:9">
      <c r="A14" s="8" t="s">
        <v>72</v>
      </c>
      <c r="B14" s="8" t="s">
        <v>427</v>
      </c>
      <c r="C14" s="9" t="s">
        <v>428</v>
      </c>
      <c r="D14" s="9"/>
      <c r="E14" s="8" t="s">
        <v>252</v>
      </c>
      <c r="F14" s="10" t="s">
        <v>30</v>
      </c>
      <c r="G14" s="10"/>
      <c r="H14" s="10"/>
      <c r="I14" s="10"/>
    </row>
    <row r="15" spans="1:9">
      <c r="A15" s="8"/>
      <c r="B15" s="8"/>
      <c r="C15" s="9" t="s">
        <v>257</v>
      </c>
      <c r="D15" s="9"/>
      <c r="E15" s="8"/>
      <c r="F15" s="10"/>
      <c r="G15" s="10"/>
      <c r="H15" s="10"/>
      <c r="I15" s="10"/>
    </row>
  </sheetData>
  <mergeCells count="10">
    <mergeCell ref="A1:I1"/>
    <mergeCell ref="A2:F2"/>
    <mergeCell ref="H2:I2"/>
    <mergeCell ref="G3:I3"/>
    <mergeCell ref="A3:A4"/>
    <mergeCell ref="B3:B4"/>
    <mergeCell ref="C3:C4"/>
    <mergeCell ref="D3:D4"/>
    <mergeCell ref="E3:E4"/>
    <mergeCell ref="F3:F4"/>
  </mergeCells>
  <pageMargins left="0.5" right="0.27" top="0.33" bottom="0.64" header="0.16" footer="0.4"/>
  <pageSetup paperSize="9" fitToHeight="0" orientation="portrait"/>
  <headerFooter>
    <oddFooter>&amp;C&amp;r&amp;9正元·啄木鸟云计价9 www.zy-soft.com</oddFooter>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2"/>
  <sheetViews>
    <sheetView workbookViewId="0">
      <selection activeCell="A1" sqref="A1:I1"/>
    </sheetView>
  </sheetViews>
  <sheetFormatPr defaultColWidth="10.2857142857143" defaultRowHeight="15"/>
  <cols>
    <col min="1" max="1" width="6.40952380952381" customWidth="1"/>
    <col min="2" max="2" width="15.7238095238095" customWidth="1"/>
    <col min="3" max="3" width="34.5047619047619" customWidth="1"/>
    <col min="4" max="4" width="15.8666666666667" hidden="1" customWidth="1"/>
    <col min="5" max="5" width="24.6" customWidth="1"/>
    <col min="6" max="6" width="8" hidden="1" customWidth="1"/>
    <col min="7" max="7" width="4.65714285714286" hidden="1" customWidth="1"/>
    <col min="8" max="8" width="9.31428571428571" customWidth="1"/>
    <col min="9" max="9" width="13.8285714285714" customWidth="1"/>
    <col min="10" max="11" width="10.6" customWidth="1"/>
  </cols>
  <sheetData>
    <row r="1" ht="43.5" customHeight="1" spans="1:9">
      <c r="A1" s="1" t="s">
        <v>258</v>
      </c>
      <c r="B1" s="1"/>
      <c r="C1" s="1"/>
      <c r="D1" s="1"/>
      <c r="E1" s="1"/>
      <c r="F1" s="1"/>
      <c r="G1" s="1"/>
      <c r="H1" s="1"/>
      <c r="I1" s="1"/>
    </row>
    <row r="2" ht="29.25" customHeight="1" spans="1:12">
      <c r="A2" s="2" t="s">
        <v>435</v>
      </c>
      <c r="B2" s="2"/>
      <c r="C2" s="2"/>
      <c r="D2" s="2"/>
      <c r="E2" s="2"/>
      <c r="F2" s="14"/>
      <c r="G2" s="14"/>
      <c r="H2" s="2" t="s">
        <v>37</v>
      </c>
      <c r="I2" s="2"/>
      <c r="J2" s="3"/>
      <c r="K2" s="3"/>
      <c r="L2" s="3"/>
    </row>
    <row r="3" ht="20.1" customHeight="1" spans="1:9">
      <c r="A3" s="4" t="s">
        <v>20</v>
      </c>
      <c r="B3" s="4" t="s">
        <v>81</v>
      </c>
      <c r="C3" s="5" t="s">
        <v>82</v>
      </c>
      <c r="D3" s="5"/>
      <c r="E3" s="5" t="s">
        <v>259</v>
      </c>
      <c r="F3" s="5"/>
      <c r="G3" s="5"/>
      <c r="H3" s="4" t="s">
        <v>260</v>
      </c>
      <c r="I3" s="4" t="s">
        <v>22</v>
      </c>
    </row>
    <row r="4" ht="20.1" customHeight="1" spans="1:9">
      <c r="A4" s="6"/>
      <c r="B4" s="6"/>
      <c r="C4" s="7"/>
      <c r="D4" s="7"/>
      <c r="E4" s="7"/>
      <c r="F4" s="7"/>
      <c r="G4" s="7"/>
      <c r="H4" s="6"/>
      <c r="I4" s="6"/>
    </row>
    <row r="5" ht="39.95" hidden="1" customHeight="1" spans="1:10">
      <c r="A5" s="8" t="s">
        <v>20</v>
      </c>
      <c r="B5" s="8" t="s">
        <v>89</v>
      </c>
      <c r="C5" s="9" t="s">
        <v>82</v>
      </c>
      <c r="D5" s="9" t="s">
        <v>259</v>
      </c>
      <c r="E5" s="9" t="str">
        <f>IF(OR(G5="",G5="2",LEFT(G5,1)="1"),IF(D5&lt;&gt;"",D5,""),"")</f>
        <v/>
      </c>
      <c r="F5" s="9" t="s">
        <v>261</v>
      </c>
      <c r="G5" s="9" t="s">
        <v>262</v>
      </c>
      <c r="H5" s="10" t="str">
        <f>IF(OR(G5="",G5="2",LEFT(G5,1)="1"),F5,"")</f>
        <v/>
      </c>
      <c r="I5" s="10"/>
      <c r="J5" s="15"/>
    </row>
    <row r="6" ht="39.95" hidden="1" customHeight="1" spans="1:9">
      <c r="A6" s="8"/>
      <c r="B6" s="8"/>
      <c r="C6" s="9"/>
      <c r="D6" s="9"/>
      <c r="E6" s="9"/>
      <c r="F6" s="9"/>
      <c r="G6" s="9"/>
      <c r="H6" s="8"/>
      <c r="I6" s="9"/>
    </row>
    <row r="7" spans="1:9">
      <c r="A7" s="8" t="s">
        <v>30</v>
      </c>
      <c r="B7" s="8" t="s">
        <v>263</v>
      </c>
      <c r="C7" s="9" t="s">
        <v>264</v>
      </c>
      <c r="D7" s="9" t="s">
        <v>265</v>
      </c>
      <c r="E7" s="9" t="str">
        <f t="shared" ref="E7:E22" si="0">IF(OR(G7="",G7="2",LEFT(G7,1)="1"),IF(D7&lt;&gt;"",D7,""),"")</f>
        <v>基本费+增加费</v>
      </c>
      <c r="F7" s="9"/>
      <c r="G7" s="9" t="s">
        <v>30</v>
      </c>
      <c r="H7" s="10">
        <f t="shared" ref="H7:H22" si="1">IF(OR(G7="",G7="2",LEFT(G7,1)="1"),F7,"")</f>
        <v>0</v>
      </c>
      <c r="I7" s="10"/>
    </row>
    <row r="8" ht="36" spans="1:9">
      <c r="A8" s="8" t="s">
        <v>41</v>
      </c>
      <c r="B8" s="8"/>
      <c r="C8" s="9" t="s">
        <v>266</v>
      </c>
      <c r="D8" s="9" t="s">
        <v>267</v>
      </c>
      <c r="E8" s="9" t="str">
        <f t="shared" si="0"/>
        <v>分部分项合计+单价措施项目合计-参数设备费</v>
      </c>
      <c r="F8" s="9" t="s">
        <v>49</v>
      </c>
      <c r="G8" s="9" t="s">
        <v>41</v>
      </c>
      <c r="H8" s="10" t="str">
        <f t="shared" si="1"/>
        <v>1.5</v>
      </c>
      <c r="I8" s="10"/>
    </row>
    <row r="9" ht="36" spans="1:9">
      <c r="A9" s="8" t="s">
        <v>43</v>
      </c>
      <c r="B9" s="8"/>
      <c r="C9" s="9" t="s">
        <v>268</v>
      </c>
      <c r="D9" s="9" t="s">
        <v>267</v>
      </c>
      <c r="E9" s="9" t="str">
        <f t="shared" si="0"/>
        <v>分部分项合计+单价措施项目合计-参数设备费</v>
      </c>
      <c r="F9" s="9"/>
      <c r="G9" s="9" t="s">
        <v>43</v>
      </c>
      <c r="H9" s="10">
        <f t="shared" si="1"/>
        <v>0</v>
      </c>
      <c r="I9" s="10"/>
    </row>
    <row r="10" ht="36" spans="1:9">
      <c r="A10" s="8" t="s">
        <v>45</v>
      </c>
      <c r="B10" s="8"/>
      <c r="C10" s="9" t="s">
        <v>269</v>
      </c>
      <c r="D10" s="9" t="s">
        <v>267</v>
      </c>
      <c r="E10" s="9" t="str">
        <f t="shared" si="0"/>
        <v>分部分项合计+单价措施项目合计-参数设备费</v>
      </c>
      <c r="F10" s="9" t="s">
        <v>270</v>
      </c>
      <c r="G10" s="9" t="s">
        <v>45</v>
      </c>
      <c r="H10" s="10" t="str">
        <f t="shared" si="1"/>
        <v>0.21</v>
      </c>
      <c r="I10" s="10"/>
    </row>
    <row r="11" ht="36" spans="1:9">
      <c r="A11" s="8" t="s">
        <v>32</v>
      </c>
      <c r="B11" s="8" t="s">
        <v>271</v>
      </c>
      <c r="C11" s="9" t="s">
        <v>272</v>
      </c>
      <c r="D11" s="9" t="s">
        <v>267</v>
      </c>
      <c r="E11" s="9" t="str">
        <f t="shared" si="0"/>
        <v/>
      </c>
      <c r="F11" s="9" t="s">
        <v>273</v>
      </c>
      <c r="G11" s="9" t="s">
        <v>274</v>
      </c>
      <c r="H11" s="10" t="str">
        <f t="shared" si="1"/>
        <v/>
      </c>
      <c r="I11" s="10"/>
    </row>
    <row r="12" ht="36" spans="1:9">
      <c r="A12" s="8" t="s">
        <v>58</v>
      </c>
      <c r="B12" s="8" t="s">
        <v>275</v>
      </c>
      <c r="C12" s="9" t="s">
        <v>276</v>
      </c>
      <c r="D12" s="9" t="s">
        <v>267</v>
      </c>
      <c r="E12" s="9" t="str">
        <f t="shared" si="0"/>
        <v/>
      </c>
      <c r="F12" s="9"/>
      <c r="G12" s="9" t="s">
        <v>274</v>
      </c>
      <c r="H12" s="10" t="str">
        <f t="shared" si="1"/>
        <v/>
      </c>
      <c r="I12" s="10"/>
    </row>
    <row r="13" ht="36" spans="1:9">
      <c r="A13" s="8" t="s">
        <v>68</v>
      </c>
      <c r="B13" s="8" t="s">
        <v>277</v>
      </c>
      <c r="C13" s="9" t="s">
        <v>278</v>
      </c>
      <c r="D13" s="9" t="s">
        <v>267</v>
      </c>
      <c r="E13" s="9" t="str">
        <f t="shared" si="0"/>
        <v/>
      </c>
      <c r="F13" s="9"/>
      <c r="G13" s="9" t="s">
        <v>274</v>
      </c>
      <c r="H13" s="10" t="str">
        <f t="shared" si="1"/>
        <v/>
      </c>
      <c r="I13" s="10"/>
    </row>
    <row r="14" ht="36" spans="1:9">
      <c r="A14" s="8" t="s">
        <v>70</v>
      </c>
      <c r="B14" s="8" t="s">
        <v>279</v>
      </c>
      <c r="C14" s="9" t="s">
        <v>280</v>
      </c>
      <c r="D14" s="9" t="s">
        <v>267</v>
      </c>
      <c r="E14" s="9" t="str">
        <f t="shared" si="0"/>
        <v/>
      </c>
      <c r="F14" s="9" t="s">
        <v>429</v>
      </c>
      <c r="G14" s="9" t="s">
        <v>274</v>
      </c>
      <c r="H14" s="10" t="str">
        <f t="shared" si="1"/>
        <v/>
      </c>
      <c r="I14" s="10"/>
    </row>
    <row r="15" ht="36" spans="1:9">
      <c r="A15" s="8" t="s">
        <v>72</v>
      </c>
      <c r="B15" s="8" t="s">
        <v>282</v>
      </c>
      <c r="C15" s="9" t="s">
        <v>283</v>
      </c>
      <c r="D15" s="9" t="s">
        <v>267</v>
      </c>
      <c r="E15" s="9" t="str">
        <f t="shared" si="0"/>
        <v/>
      </c>
      <c r="F15" s="9"/>
      <c r="G15" s="9" t="s">
        <v>274</v>
      </c>
      <c r="H15" s="10" t="str">
        <f t="shared" si="1"/>
        <v/>
      </c>
      <c r="I15" s="10"/>
    </row>
    <row r="16" ht="36" spans="1:9">
      <c r="A16" s="8" t="s">
        <v>74</v>
      </c>
      <c r="B16" s="8" t="s">
        <v>284</v>
      </c>
      <c r="C16" s="9" t="s">
        <v>285</v>
      </c>
      <c r="D16" s="9" t="s">
        <v>267</v>
      </c>
      <c r="E16" s="9" t="str">
        <f t="shared" si="0"/>
        <v/>
      </c>
      <c r="F16" s="9" t="s">
        <v>286</v>
      </c>
      <c r="G16" s="9" t="s">
        <v>274</v>
      </c>
      <c r="H16" s="10" t="str">
        <f t="shared" si="1"/>
        <v/>
      </c>
      <c r="I16" s="10"/>
    </row>
    <row r="17" ht="36" spans="1:9">
      <c r="A17" s="8" t="s">
        <v>76</v>
      </c>
      <c r="B17" s="8" t="s">
        <v>287</v>
      </c>
      <c r="C17" s="9" t="s">
        <v>288</v>
      </c>
      <c r="D17" s="9" t="s">
        <v>267</v>
      </c>
      <c r="E17" s="9" t="str">
        <f t="shared" si="0"/>
        <v/>
      </c>
      <c r="F17" s="9" t="s">
        <v>45</v>
      </c>
      <c r="G17" s="9" t="s">
        <v>274</v>
      </c>
      <c r="H17" s="10" t="str">
        <f t="shared" si="1"/>
        <v/>
      </c>
      <c r="I17" s="10"/>
    </row>
    <row r="18" ht="36" spans="1:9">
      <c r="A18" s="8" t="s">
        <v>78</v>
      </c>
      <c r="B18" s="8" t="s">
        <v>289</v>
      </c>
      <c r="C18" s="9" t="s">
        <v>290</v>
      </c>
      <c r="D18" s="9" t="s">
        <v>267</v>
      </c>
      <c r="E18" s="9" t="str">
        <f t="shared" si="0"/>
        <v/>
      </c>
      <c r="F18" s="9"/>
      <c r="G18" s="9" t="s">
        <v>274</v>
      </c>
      <c r="H18" s="10" t="str">
        <f t="shared" si="1"/>
        <v/>
      </c>
      <c r="I18" s="10"/>
    </row>
    <row r="19" ht="36" spans="1:9">
      <c r="A19" s="8" t="s">
        <v>133</v>
      </c>
      <c r="B19" s="8" t="s">
        <v>291</v>
      </c>
      <c r="C19" s="9" t="s">
        <v>292</v>
      </c>
      <c r="D19" s="9" t="s">
        <v>267</v>
      </c>
      <c r="E19" s="9" t="str">
        <f t="shared" si="0"/>
        <v>分部分项合计+单价措施项目合计-参数设备费</v>
      </c>
      <c r="F19" s="9"/>
      <c r="G19" s="9" t="s">
        <v>32</v>
      </c>
      <c r="H19" s="10">
        <f t="shared" si="1"/>
        <v>0</v>
      </c>
      <c r="I19" s="10"/>
    </row>
    <row r="20" ht="36" spans="1:9">
      <c r="A20" s="8" t="s">
        <v>138</v>
      </c>
      <c r="B20" s="8" t="s">
        <v>293</v>
      </c>
      <c r="C20" s="9" t="s">
        <v>294</v>
      </c>
      <c r="D20" s="9" t="s">
        <v>267</v>
      </c>
      <c r="E20" s="9" t="str">
        <f t="shared" si="0"/>
        <v/>
      </c>
      <c r="F20" s="9" t="s">
        <v>430</v>
      </c>
      <c r="G20" s="9" t="s">
        <v>274</v>
      </c>
      <c r="H20" s="10" t="str">
        <f t="shared" si="1"/>
        <v/>
      </c>
      <c r="I20" s="10"/>
    </row>
    <row r="21" ht="36" spans="1:9">
      <c r="A21" s="8" t="s">
        <v>145</v>
      </c>
      <c r="B21" s="8" t="s">
        <v>295</v>
      </c>
      <c r="C21" s="9" t="s">
        <v>296</v>
      </c>
      <c r="D21" s="9" t="s">
        <v>267</v>
      </c>
      <c r="E21" s="9" t="str">
        <f t="shared" si="0"/>
        <v/>
      </c>
      <c r="F21" s="9"/>
      <c r="G21" s="9" t="s">
        <v>274</v>
      </c>
      <c r="H21" s="10" t="str">
        <f t="shared" si="1"/>
        <v/>
      </c>
      <c r="I21" s="10"/>
    </row>
    <row r="22" spans="1:9">
      <c r="A22" s="8"/>
      <c r="B22" s="8"/>
      <c r="C22" s="9" t="s">
        <v>34</v>
      </c>
      <c r="D22" s="9"/>
      <c r="E22" s="9" t="str">
        <f t="shared" si="0"/>
        <v/>
      </c>
      <c r="F22" s="9"/>
      <c r="G22" s="9"/>
      <c r="H22" s="10">
        <f t="shared" si="1"/>
        <v>0</v>
      </c>
      <c r="I22" s="10"/>
    </row>
  </sheetData>
  <mergeCells count="9">
    <mergeCell ref="A1:I1"/>
    <mergeCell ref="A2:E2"/>
    <mergeCell ref="H2:I2"/>
    <mergeCell ref="A3:A4"/>
    <mergeCell ref="B3:B4"/>
    <mergeCell ref="C3:C4"/>
    <mergeCell ref="E3:E4"/>
    <mergeCell ref="H3:H4"/>
    <mergeCell ref="I3:I4"/>
  </mergeCells>
  <pageMargins left="0.5" right="0.27" top="0.33" bottom="0.64" header="0.16" footer="0.4"/>
  <pageSetup paperSize="9" fitToHeight="0" orientation="portrait"/>
  <headerFooter>
    <oddFooter>&amp;C&amp;r&amp;9正元·啄木鸟云计价9 www.zy-soft.com</oddFooter>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2"/>
  <sheetViews>
    <sheetView workbookViewId="0">
      <selection activeCell="A1" sqref="A1:D1"/>
    </sheetView>
  </sheetViews>
  <sheetFormatPr defaultColWidth="10.2857142857143" defaultRowHeight="15" outlineLevelCol="5"/>
  <cols>
    <col min="1" max="1" width="8.59047619047619" customWidth="1"/>
    <col min="2" max="2" width="45.1238095238095" customWidth="1"/>
    <col min="3" max="3" width="17.9047619047619" customWidth="1"/>
    <col min="4" max="4" width="32.0190476190476" customWidth="1"/>
    <col min="5" max="5" width="10.6" customWidth="1"/>
  </cols>
  <sheetData>
    <row r="1" ht="43.5" customHeight="1" spans="1:4">
      <c r="A1" s="11" t="s">
        <v>297</v>
      </c>
      <c r="B1" s="1"/>
      <c r="C1" s="1"/>
      <c r="D1" s="1"/>
    </row>
    <row r="2" ht="29.25" customHeight="1" spans="1:6">
      <c r="A2" s="2" t="s">
        <v>435</v>
      </c>
      <c r="B2" s="2"/>
      <c r="C2" s="2"/>
      <c r="D2" s="2" t="s">
        <v>37</v>
      </c>
      <c r="E2" s="3"/>
      <c r="F2" s="3"/>
    </row>
    <row r="3" ht="39.95" customHeight="1" spans="1:4">
      <c r="A3" s="4" t="s">
        <v>20</v>
      </c>
      <c r="B3" s="5" t="s">
        <v>82</v>
      </c>
      <c r="C3" s="12" t="s">
        <v>22</v>
      </c>
      <c r="D3" s="12" t="s">
        <v>298</v>
      </c>
    </row>
    <row r="4" ht="39.95" hidden="1" customHeight="1" spans="1:4">
      <c r="A4" s="8" t="s">
        <v>89</v>
      </c>
      <c r="B4" s="9" t="s">
        <v>82</v>
      </c>
      <c r="C4" s="10" t="s">
        <v>299</v>
      </c>
      <c r="D4" s="9" t="s">
        <v>298</v>
      </c>
    </row>
    <row r="5" ht="39.95" hidden="1" customHeight="1" spans="1:4">
      <c r="A5" s="8"/>
      <c r="B5" s="9"/>
      <c r="C5" s="8"/>
      <c r="D5" s="13"/>
    </row>
    <row r="6" spans="1:4">
      <c r="A6" s="8" t="s">
        <v>30</v>
      </c>
      <c r="B6" s="9" t="s">
        <v>300</v>
      </c>
      <c r="C6" s="10" t="s">
        <v>451</v>
      </c>
      <c r="D6" s="9"/>
    </row>
    <row r="7" spans="1:4">
      <c r="A7" s="8" t="s">
        <v>32</v>
      </c>
      <c r="B7" s="9" t="s">
        <v>302</v>
      </c>
      <c r="C7" s="10"/>
      <c r="D7" s="9"/>
    </row>
    <row r="8" spans="1:4">
      <c r="A8" s="8" t="s">
        <v>52</v>
      </c>
      <c r="B8" s="9" t="s">
        <v>374</v>
      </c>
      <c r="C8" s="10"/>
      <c r="D8" s="9"/>
    </row>
    <row r="9" spans="1:4">
      <c r="A9" s="8" t="s">
        <v>54</v>
      </c>
      <c r="B9" s="9" t="s">
        <v>304</v>
      </c>
      <c r="C9" s="10" t="s">
        <v>274</v>
      </c>
      <c r="D9" s="9"/>
    </row>
    <row r="10" spans="1:4">
      <c r="A10" s="8" t="s">
        <v>58</v>
      </c>
      <c r="B10" s="9" t="s">
        <v>305</v>
      </c>
      <c r="C10" s="10"/>
      <c r="D10" s="9"/>
    </row>
    <row r="11" spans="1:4">
      <c r="A11" s="8" t="s">
        <v>68</v>
      </c>
      <c r="B11" s="9" t="s">
        <v>306</v>
      </c>
      <c r="C11" s="10"/>
      <c r="D11" s="9"/>
    </row>
    <row r="12" spans="1:4">
      <c r="A12" s="8"/>
      <c r="B12" s="9" t="s">
        <v>34</v>
      </c>
      <c r="C12" s="10"/>
      <c r="D12" s="9"/>
    </row>
  </sheetData>
  <mergeCells count="2">
    <mergeCell ref="A1:D1"/>
    <mergeCell ref="A2:C2"/>
  </mergeCells>
  <pageMargins left="0.5" right="0.27" top="0.33" bottom="0.64" header="0.16" footer="0.4"/>
  <pageSetup paperSize="9" fitToHeight="0" orientation="portrait"/>
  <headerFooter>
    <oddFooter>&amp;C&amp;r&amp;9正元·啄木鸟云计价9 www.zy-soft.com</oddFooter>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3"/>
  <sheetViews>
    <sheetView workbookViewId="0">
      <selection activeCell="A1" sqref="A1:F1"/>
    </sheetView>
  </sheetViews>
  <sheetFormatPr defaultColWidth="10.2857142857143" defaultRowHeight="15" outlineLevelCol="7"/>
  <cols>
    <col min="1" max="1" width="5.53333333333333" customWidth="1"/>
    <col min="2" max="3" width="27.8" customWidth="1"/>
    <col min="4" max="4" width="15.2857142857143" customWidth="1"/>
    <col min="5" max="5" width="11.0666666666667" customWidth="1"/>
    <col min="6" max="6" width="16.5904761904762" customWidth="1"/>
    <col min="7" max="7" width="10.6" customWidth="1"/>
  </cols>
  <sheetData>
    <row r="1" ht="43.5" customHeight="1" spans="1:6">
      <c r="A1" s="1" t="s">
        <v>308</v>
      </c>
      <c r="B1" s="1"/>
      <c r="C1" s="1"/>
      <c r="D1" s="1"/>
      <c r="E1" s="1"/>
      <c r="F1" s="1"/>
    </row>
    <row r="2" ht="29.25" customHeight="1" spans="1:8">
      <c r="A2" s="2" t="s">
        <v>435</v>
      </c>
      <c r="B2" s="2"/>
      <c r="C2" s="2"/>
      <c r="D2" s="2"/>
      <c r="E2" s="2" t="s">
        <v>37</v>
      </c>
      <c r="F2" s="2"/>
      <c r="G2" s="3"/>
      <c r="H2" s="3"/>
    </row>
    <row r="3" ht="20.1" customHeight="1" spans="1:6">
      <c r="A3" s="4" t="s">
        <v>20</v>
      </c>
      <c r="B3" s="5" t="s">
        <v>82</v>
      </c>
      <c r="C3" s="5" t="s">
        <v>259</v>
      </c>
      <c r="D3" s="5" t="s">
        <v>309</v>
      </c>
      <c r="E3" s="4" t="s">
        <v>310</v>
      </c>
      <c r="F3" s="4" t="s">
        <v>22</v>
      </c>
    </row>
    <row r="4" ht="20.1" customHeight="1" spans="1:6">
      <c r="A4" s="6"/>
      <c r="B4" s="7"/>
      <c r="C4" s="7"/>
      <c r="D4" s="7"/>
      <c r="E4" s="6"/>
      <c r="F4" s="6"/>
    </row>
    <row r="5" ht="39.95" hidden="1" customHeight="1" spans="1:6">
      <c r="A5" s="8" t="s">
        <v>89</v>
      </c>
      <c r="B5" s="9" t="s">
        <v>82</v>
      </c>
      <c r="C5" s="9" t="s">
        <v>259</v>
      </c>
      <c r="D5" s="9"/>
      <c r="E5" s="8" t="s">
        <v>261</v>
      </c>
      <c r="F5" s="10"/>
    </row>
    <row r="6" ht="39.95" hidden="1" customHeight="1" spans="1:6">
      <c r="A6" s="8"/>
      <c r="B6" s="9"/>
      <c r="C6" s="9"/>
      <c r="D6" s="9"/>
      <c r="E6" s="9"/>
      <c r="F6" s="9"/>
    </row>
    <row r="7" ht="24" spans="1:6">
      <c r="A7" s="8" t="s">
        <v>30</v>
      </c>
      <c r="B7" s="9" t="s">
        <v>69</v>
      </c>
      <c r="C7" s="9" t="s">
        <v>311</v>
      </c>
      <c r="D7" s="9"/>
      <c r="E7" s="8"/>
      <c r="F7" s="10"/>
    </row>
    <row r="8" ht="24" spans="1:6">
      <c r="A8" s="8" t="s">
        <v>41</v>
      </c>
      <c r="B8" s="9" t="s">
        <v>73</v>
      </c>
      <c r="C8" s="9" t="s">
        <v>375</v>
      </c>
      <c r="D8" s="9"/>
      <c r="E8" s="8" t="s">
        <v>432</v>
      </c>
      <c r="F8" s="10"/>
    </row>
    <row r="9" ht="24" spans="1:6">
      <c r="A9" s="8" t="s">
        <v>43</v>
      </c>
      <c r="B9" s="9" t="s">
        <v>75</v>
      </c>
      <c r="C9" s="9" t="s">
        <v>375</v>
      </c>
      <c r="D9" s="9"/>
      <c r="E9" s="8" t="s">
        <v>433</v>
      </c>
      <c r="F9" s="10"/>
    </row>
    <row r="10" ht="24" spans="1:6">
      <c r="A10" s="8" t="s">
        <v>45</v>
      </c>
      <c r="B10" s="9" t="s">
        <v>77</v>
      </c>
      <c r="C10" s="9" t="s">
        <v>375</v>
      </c>
      <c r="D10" s="9"/>
      <c r="E10" s="8"/>
      <c r="F10" s="10"/>
    </row>
    <row r="11" ht="24" spans="1:6">
      <c r="A11" s="8" t="s">
        <v>47</v>
      </c>
      <c r="B11" s="9" t="s">
        <v>434</v>
      </c>
      <c r="C11" s="9" t="s">
        <v>375</v>
      </c>
      <c r="D11" s="9"/>
      <c r="E11" s="8"/>
      <c r="F11" s="10"/>
    </row>
    <row r="12" ht="36" spans="1:6">
      <c r="A12" s="8" t="s">
        <v>32</v>
      </c>
      <c r="B12" s="9" t="s">
        <v>71</v>
      </c>
      <c r="C12" s="9" t="s">
        <v>315</v>
      </c>
      <c r="D12" s="9"/>
      <c r="E12" s="8" t="s">
        <v>78</v>
      </c>
      <c r="F12" s="10"/>
    </row>
    <row r="13" spans="1:6">
      <c r="A13" s="8" t="s">
        <v>58</v>
      </c>
      <c r="B13" s="9" t="s">
        <v>34</v>
      </c>
      <c r="C13" s="9" t="s">
        <v>316</v>
      </c>
      <c r="D13" s="9"/>
      <c r="E13" s="8"/>
      <c r="F13" s="10"/>
    </row>
  </sheetData>
  <mergeCells count="9">
    <mergeCell ref="A1:F1"/>
    <mergeCell ref="A2:D2"/>
    <mergeCell ref="E2:F2"/>
    <mergeCell ref="A3:A4"/>
    <mergeCell ref="B3:B4"/>
    <mergeCell ref="C3:C4"/>
    <mergeCell ref="D3:D4"/>
    <mergeCell ref="E3:E4"/>
    <mergeCell ref="F3:F4"/>
  </mergeCells>
  <pageMargins left="0.5" right="0.27" top="0.33" bottom="0.64" header="0.16" footer="0.4"/>
  <pageSetup paperSize="9" fitToHeight="0" orientation="portrait"/>
  <headerFooter>
    <oddFooter>&amp;C&amp;r&amp;9正元·啄木鸟云计价9 www.zy-soft.com</oddFooter>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10.2857142857143" defaultRowHeight="14.25"/>
  <sheetData/>
  <pageMargins left="0.75" right="0.75" top="1" bottom="1" header="0.5" footer="0.5"/>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10.2857142857143" defaultRowHeight="14.25"/>
  <sheetData/>
  <pageMargins left="0.75" right="0.75" top="1" bottom="1" header="0.5" footer="0.5"/>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10.2857142857143" defaultRowHeight="14.25"/>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0"/>
  <sheetViews>
    <sheetView workbookViewId="0">
      <selection activeCell="A1" sqref="A1:F1"/>
    </sheetView>
  </sheetViews>
  <sheetFormatPr defaultColWidth="10.2857142857143" defaultRowHeight="15" outlineLevelCol="5"/>
  <cols>
    <col min="1" max="1" width="9.31428571428571" customWidth="1"/>
    <col min="2" max="2" width="46.5809523809524" customWidth="1"/>
    <col min="3" max="5" width="23.7238095238095" customWidth="1"/>
  </cols>
  <sheetData>
    <row r="1" ht="43.5" customHeight="1" spans="1:6">
      <c r="A1" s="1" t="s">
        <v>18</v>
      </c>
      <c r="B1" s="1"/>
      <c r="C1" s="1"/>
      <c r="D1" s="1"/>
      <c r="E1" s="1"/>
      <c r="F1" s="1"/>
    </row>
    <row r="2" ht="29.25" customHeight="1" spans="1:6">
      <c r="A2" s="2" t="s">
        <v>19</v>
      </c>
      <c r="B2" s="2"/>
      <c r="C2" s="2"/>
      <c r="D2" s="2"/>
      <c r="E2" s="2"/>
      <c r="F2" s="2"/>
    </row>
    <row r="3" ht="20.1" customHeight="1" spans="1:6">
      <c r="A3" s="17" t="s">
        <v>20</v>
      </c>
      <c r="B3" s="12" t="s">
        <v>21</v>
      </c>
      <c r="C3" s="12" t="s">
        <v>22</v>
      </c>
      <c r="D3" s="17" t="s">
        <v>23</v>
      </c>
      <c r="E3" s="17"/>
      <c r="F3" s="17"/>
    </row>
    <row r="4" ht="20.1" customHeight="1" spans="1:6">
      <c r="A4" s="17"/>
      <c r="B4" s="12"/>
      <c r="C4" s="12"/>
      <c r="D4" s="17" t="s">
        <v>24</v>
      </c>
      <c r="E4" s="12" t="s">
        <v>25</v>
      </c>
      <c r="F4" s="17" t="s">
        <v>26</v>
      </c>
    </row>
    <row r="5" ht="39.95" hidden="1" customHeight="1" spans="1:6">
      <c r="A5" s="8"/>
      <c r="B5" s="9" t="s">
        <v>27</v>
      </c>
      <c r="C5" s="10"/>
      <c r="D5" s="10"/>
      <c r="E5" s="10"/>
      <c r="F5" s="10"/>
    </row>
    <row r="6" ht="39.95" hidden="1" customHeight="1" spans="1:6">
      <c r="A6" s="8" t="s">
        <v>28</v>
      </c>
      <c r="B6" s="9" t="s">
        <v>27</v>
      </c>
      <c r="C6" s="10"/>
      <c r="D6" s="10"/>
      <c r="E6" s="10"/>
      <c r="F6" s="10"/>
    </row>
    <row r="7" spans="1:6">
      <c r="A7" s="8"/>
      <c r="B7" s="9" t="s">
        <v>29</v>
      </c>
      <c r="C7" s="10"/>
      <c r="D7" s="10"/>
      <c r="E7" s="10"/>
      <c r="F7" s="10"/>
    </row>
    <row r="8" spans="1:6">
      <c r="A8" s="8" t="s">
        <v>30</v>
      </c>
      <c r="B8" s="9" t="s">
        <v>31</v>
      </c>
      <c r="C8" s="10"/>
      <c r="D8" s="10"/>
      <c r="E8" s="10"/>
      <c r="F8" s="10"/>
    </row>
    <row r="9" spans="1:6">
      <c r="A9" s="8" t="s">
        <v>32</v>
      </c>
      <c r="B9" s="9" t="s">
        <v>33</v>
      </c>
      <c r="C9" s="10"/>
      <c r="D9" s="10"/>
      <c r="E9" s="10"/>
      <c r="F9" s="10"/>
    </row>
    <row r="10" spans="1:6">
      <c r="A10" s="8"/>
      <c r="B10" s="9" t="s">
        <v>34</v>
      </c>
      <c r="C10" s="10"/>
      <c r="D10" s="10"/>
      <c r="E10" s="10"/>
      <c r="F10" s="10"/>
    </row>
  </sheetData>
  <mergeCells count="6">
    <mergeCell ref="A1:F1"/>
    <mergeCell ref="A2:F2"/>
    <mergeCell ref="D3:F3"/>
    <mergeCell ref="A3:A4"/>
    <mergeCell ref="B3:B4"/>
    <mergeCell ref="C3:C4"/>
  </mergeCells>
  <pageMargins left="0.74" right="0.27" top="0.33" bottom="0.64" header="0.16" footer="0.4"/>
  <pageSetup paperSize="9" fitToHeight="0" orientation="portrait"/>
  <headerFooter>
    <oddFooter>&amp;C&amp;r&amp;9正元·啄木鸟云计价9 www.zy-soft.com</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7"/>
  <sheetViews>
    <sheetView workbookViewId="0">
      <selection activeCell="A1" sqref="A1:D1"/>
    </sheetView>
  </sheetViews>
  <sheetFormatPr defaultColWidth="10.2857142857143" defaultRowHeight="15" outlineLevelCol="5"/>
  <cols>
    <col min="1" max="1" width="9.31428571428571" customWidth="1"/>
    <col min="2" max="2" width="46.5809523809524" customWidth="1"/>
    <col min="3" max="3" width="23.7238095238095" customWidth="1"/>
    <col min="4" max="4" width="20.5238095238095" customWidth="1"/>
    <col min="5" max="5" width="10.6" customWidth="1"/>
  </cols>
  <sheetData>
    <row r="1" ht="43.5" customHeight="1" spans="1:4">
      <c r="A1" s="1" t="s">
        <v>35</v>
      </c>
      <c r="B1" s="1"/>
      <c r="C1" s="1"/>
      <c r="D1" s="1"/>
    </row>
    <row r="2" ht="29.25" customHeight="1" spans="1:6">
      <c r="A2" s="2" t="s">
        <v>36</v>
      </c>
      <c r="B2" s="2"/>
      <c r="C2" s="2"/>
      <c r="D2" s="2" t="s">
        <v>37</v>
      </c>
      <c r="E2" s="3"/>
      <c r="F2" s="3"/>
    </row>
    <row r="3" ht="20.1" customHeight="1" spans="1:4">
      <c r="A3" s="4" t="s">
        <v>20</v>
      </c>
      <c r="B3" s="5" t="s">
        <v>38</v>
      </c>
      <c r="C3" s="5" t="s">
        <v>22</v>
      </c>
      <c r="D3" s="4" t="s">
        <v>39</v>
      </c>
    </row>
    <row r="4" ht="20.1" customHeight="1" spans="1:4">
      <c r="A4" s="6"/>
      <c r="B4" s="7"/>
      <c r="C4" s="7"/>
      <c r="D4" s="6"/>
    </row>
    <row r="5" ht="39.95" hidden="1" customHeight="1" spans="1:4">
      <c r="A5" s="8" t="s">
        <v>20</v>
      </c>
      <c r="B5" s="9" t="s">
        <v>38</v>
      </c>
      <c r="C5" s="10"/>
      <c r="D5" s="10"/>
    </row>
    <row r="6" ht="39.95" hidden="1" customHeight="1" spans="1:4">
      <c r="A6" s="8"/>
      <c r="B6" s="9"/>
      <c r="C6" s="9"/>
      <c r="D6" s="9"/>
    </row>
    <row r="7" spans="1:4">
      <c r="A7" s="8" t="s">
        <v>30</v>
      </c>
      <c r="B7" s="9" t="s">
        <v>40</v>
      </c>
      <c r="C7" s="10"/>
      <c r="D7" s="10"/>
    </row>
    <row r="8" spans="1:4">
      <c r="A8" s="8" t="s">
        <v>41</v>
      </c>
      <c r="B8" s="9" t="s">
        <v>42</v>
      </c>
      <c r="C8" s="10"/>
      <c r="D8" s="10"/>
    </row>
    <row r="9" spans="1:4">
      <c r="A9" s="8" t="s">
        <v>43</v>
      </c>
      <c r="B9" s="9" t="s">
        <v>44</v>
      </c>
      <c r="C9" s="10"/>
      <c r="D9" s="10"/>
    </row>
    <row r="10" spans="1:4">
      <c r="A10" s="8" t="s">
        <v>45</v>
      </c>
      <c r="B10" s="9" t="s">
        <v>46</v>
      </c>
      <c r="C10" s="10"/>
      <c r="D10" s="10"/>
    </row>
    <row r="11" spans="1:4">
      <c r="A11" s="8" t="s">
        <v>47</v>
      </c>
      <c r="B11" s="9" t="s">
        <v>48</v>
      </c>
      <c r="C11" s="10"/>
      <c r="D11" s="10"/>
    </row>
    <row r="12" spans="1:4">
      <c r="A12" s="8" t="s">
        <v>49</v>
      </c>
      <c r="B12" s="9" t="s">
        <v>50</v>
      </c>
      <c r="C12" s="10"/>
      <c r="D12" s="10"/>
    </row>
    <row r="13" spans="1:4">
      <c r="A13" s="8" t="s">
        <v>32</v>
      </c>
      <c r="B13" s="9" t="s">
        <v>51</v>
      </c>
      <c r="C13" s="10"/>
      <c r="D13" s="10"/>
    </row>
    <row r="14" spans="1:4">
      <c r="A14" s="8" t="s">
        <v>52</v>
      </c>
      <c r="B14" s="9" t="s">
        <v>53</v>
      </c>
      <c r="C14" s="10"/>
      <c r="D14" s="10"/>
    </row>
    <row r="15" spans="1:4">
      <c r="A15" s="8" t="s">
        <v>54</v>
      </c>
      <c r="B15" s="9" t="s">
        <v>55</v>
      </c>
      <c r="C15" s="10"/>
      <c r="D15" s="10"/>
    </row>
    <row r="16" spans="1:4">
      <c r="A16" s="8" t="s">
        <v>56</v>
      </c>
      <c r="B16" s="9" t="s">
        <v>57</v>
      </c>
      <c r="C16" s="10"/>
      <c r="D16" s="10"/>
    </row>
    <row r="17" spans="1:4">
      <c r="A17" s="8" t="s">
        <v>58</v>
      </c>
      <c r="B17" s="9" t="s">
        <v>59</v>
      </c>
      <c r="C17" s="10"/>
      <c r="D17" s="10"/>
    </row>
    <row r="18" spans="1:4">
      <c r="A18" s="8" t="s">
        <v>60</v>
      </c>
      <c r="B18" s="9" t="s">
        <v>61</v>
      </c>
      <c r="C18" s="10"/>
      <c r="D18" s="10"/>
    </row>
    <row r="19" spans="1:4">
      <c r="A19" s="8" t="s">
        <v>62</v>
      </c>
      <c r="B19" s="9" t="s">
        <v>63</v>
      </c>
      <c r="C19" s="10"/>
      <c r="D19" s="10"/>
    </row>
    <row r="20" spans="1:4">
      <c r="A20" s="8" t="s">
        <v>64</v>
      </c>
      <c r="B20" s="9" t="s">
        <v>65</v>
      </c>
      <c r="C20" s="10"/>
      <c r="D20" s="10"/>
    </row>
    <row r="21" spans="1:4">
      <c r="A21" s="8" t="s">
        <v>66</v>
      </c>
      <c r="B21" s="9" t="s">
        <v>67</v>
      </c>
      <c r="C21" s="10"/>
      <c r="D21" s="10"/>
    </row>
    <row r="22" spans="1:4">
      <c r="A22" s="8" t="s">
        <v>68</v>
      </c>
      <c r="B22" s="9" t="s">
        <v>69</v>
      </c>
      <c r="C22" s="10"/>
      <c r="D22" s="10"/>
    </row>
    <row r="23" spans="1:4">
      <c r="A23" s="8" t="s">
        <v>70</v>
      </c>
      <c r="B23" s="9" t="s">
        <v>71</v>
      </c>
      <c r="C23" s="10"/>
      <c r="D23" s="10"/>
    </row>
    <row r="24" spans="1:4">
      <c r="A24" s="8" t="s">
        <v>72</v>
      </c>
      <c r="B24" s="9" t="s">
        <v>73</v>
      </c>
      <c r="C24" s="10"/>
      <c r="D24" s="10"/>
    </row>
    <row r="25" spans="1:4">
      <c r="A25" s="8" t="s">
        <v>74</v>
      </c>
      <c r="B25" s="9" t="s">
        <v>75</v>
      </c>
      <c r="C25" s="10"/>
      <c r="D25" s="10"/>
    </row>
    <row r="26" spans="1:4">
      <c r="A26" s="8" t="s">
        <v>76</v>
      </c>
      <c r="B26" s="9" t="s">
        <v>77</v>
      </c>
      <c r="C26" s="10"/>
      <c r="D26" s="10"/>
    </row>
    <row r="27" spans="1:4">
      <c r="A27" s="8" t="s">
        <v>78</v>
      </c>
      <c r="B27" s="9" t="s">
        <v>79</v>
      </c>
      <c r="C27" s="10"/>
      <c r="D27" s="10"/>
    </row>
  </sheetData>
  <mergeCells count="6">
    <mergeCell ref="A1:D1"/>
    <mergeCell ref="A2:C2"/>
    <mergeCell ref="A3:A4"/>
    <mergeCell ref="B3:B4"/>
    <mergeCell ref="C3:C4"/>
    <mergeCell ref="D3:D4"/>
  </mergeCells>
  <pageMargins left="0.74" right="0.27" top="0.33" bottom="0.64" header="0.16" footer="0.4"/>
  <pageSetup paperSize="9" fitToHeight="0" orientation="portrait"/>
  <headerFooter>
    <oddFooter>&amp;C&amp;r&amp;9正元·啄木鸟云计价9 www.zy-soft.com</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45"/>
  <sheetViews>
    <sheetView topLeftCell="A37" workbookViewId="0">
      <selection activeCell="A1" sqref="A1:I1"/>
    </sheetView>
  </sheetViews>
  <sheetFormatPr defaultColWidth="10.2857142857143" defaultRowHeight="15"/>
  <cols>
    <col min="1" max="1" width="4.8" customWidth="1"/>
    <col min="2" max="2" width="12.3714285714286" customWidth="1"/>
    <col min="3" max="3" width="15.2857142857143" customWidth="1"/>
    <col min="4" max="4" width="24.8857142857143" customWidth="1"/>
    <col min="5" max="5" width="6.55238095238095" customWidth="1"/>
    <col min="6" max="6" width="10.047619047619" customWidth="1"/>
    <col min="7" max="7" width="9.17142857142857" customWidth="1"/>
    <col min="8" max="8" width="12.0761904761905" customWidth="1"/>
    <col min="9" max="9" width="9.31428571428571" customWidth="1"/>
    <col min="10" max="12" width="10.6" customWidth="1"/>
  </cols>
  <sheetData>
    <row r="1" ht="43.5" customHeight="1" spans="1:9">
      <c r="A1" s="1" t="s">
        <v>80</v>
      </c>
      <c r="B1" s="1"/>
      <c r="C1" s="1"/>
      <c r="D1" s="1"/>
      <c r="E1" s="1"/>
      <c r="F1" s="1"/>
      <c r="G1" s="1"/>
      <c r="H1" s="1"/>
      <c r="I1" s="1"/>
    </row>
    <row r="2" ht="29.25" customHeight="1" spans="1:13">
      <c r="A2" s="2" t="s">
        <v>36</v>
      </c>
      <c r="B2" s="2"/>
      <c r="C2" s="2"/>
      <c r="D2" s="2"/>
      <c r="E2" s="2"/>
      <c r="F2" s="2"/>
      <c r="G2" s="16"/>
      <c r="H2" s="2" t="s">
        <v>37</v>
      </c>
      <c r="I2" s="2"/>
      <c r="J2" s="3"/>
      <c r="K2" s="3"/>
      <c r="L2" s="3"/>
      <c r="M2" s="3"/>
    </row>
    <row r="3" ht="30" customHeight="1" spans="1:9">
      <c r="A3" s="4" t="s">
        <v>20</v>
      </c>
      <c r="B3" s="5" t="s">
        <v>81</v>
      </c>
      <c r="C3" s="5" t="s">
        <v>82</v>
      </c>
      <c r="D3" s="5" t="s">
        <v>83</v>
      </c>
      <c r="E3" s="4" t="s">
        <v>84</v>
      </c>
      <c r="F3" s="4" t="s">
        <v>85</v>
      </c>
      <c r="G3" s="12" t="s">
        <v>22</v>
      </c>
      <c r="H3" s="12"/>
      <c r="I3" s="12"/>
    </row>
    <row r="4" ht="30" customHeight="1" spans="1:9">
      <c r="A4" s="6"/>
      <c r="B4" s="7"/>
      <c r="C4" s="7"/>
      <c r="D4" s="7"/>
      <c r="E4" s="6"/>
      <c r="F4" s="6"/>
      <c r="G4" s="12" t="s">
        <v>86</v>
      </c>
      <c r="H4" s="12" t="s">
        <v>87</v>
      </c>
      <c r="I4" s="17" t="s">
        <v>88</v>
      </c>
    </row>
    <row r="5" ht="39.95" hidden="1" customHeight="1" spans="1:9">
      <c r="A5" s="8" t="s">
        <v>20</v>
      </c>
      <c r="B5" s="8" t="s">
        <v>89</v>
      </c>
      <c r="C5" s="9" t="s">
        <v>27</v>
      </c>
      <c r="D5" s="9" t="s">
        <v>90</v>
      </c>
      <c r="E5" s="8" t="s">
        <v>91</v>
      </c>
      <c r="F5" s="10" t="s">
        <v>92</v>
      </c>
      <c r="G5" s="10"/>
      <c r="H5" s="10"/>
      <c r="I5" s="10"/>
    </row>
    <row r="6" ht="39.95" hidden="1" customHeight="1" spans="1:9">
      <c r="A6" s="8"/>
      <c r="B6" s="8"/>
      <c r="C6" s="9"/>
      <c r="D6" s="9"/>
      <c r="E6" s="9"/>
      <c r="F6" s="9"/>
      <c r="G6" s="8"/>
      <c r="H6" s="10"/>
      <c r="I6" s="13"/>
    </row>
    <row r="7" spans="1:9">
      <c r="A7" s="8" t="s">
        <v>93</v>
      </c>
      <c r="B7" s="8"/>
      <c r="C7" s="9" t="s">
        <v>94</v>
      </c>
      <c r="D7" s="9"/>
      <c r="E7" s="8"/>
      <c r="F7" s="10" t="s">
        <v>30</v>
      </c>
      <c r="G7" s="10"/>
      <c r="H7" s="10"/>
      <c r="I7" s="10"/>
    </row>
    <row r="8" ht="60" spans="1:9">
      <c r="A8" s="8" t="s">
        <v>30</v>
      </c>
      <c r="B8" s="8" t="s">
        <v>95</v>
      </c>
      <c r="C8" s="9" t="s">
        <v>96</v>
      </c>
      <c r="D8" s="9" t="s">
        <v>97</v>
      </c>
      <c r="E8" s="8" t="s">
        <v>98</v>
      </c>
      <c r="F8" s="10" t="s">
        <v>30</v>
      </c>
      <c r="G8" s="10"/>
      <c r="H8" s="10"/>
      <c r="I8" s="10"/>
    </row>
    <row r="9" ht="84" spans="1:9">
      <c r="A9" s="8" t="s">
        <v>32</v>
      </c>
      <c r="B9" s="8" t="s">
        <v>99</v>
      </c>
      <c r="C9" s="9" t="s">
        <v>100</v>
      </c>
      <c r="D9" s="9" t="s">
        <v>101</v>
      </c>
      <c r="E9" s="8" t="s">
        <v>102</v>
      </c>
      <c r="F9" s="10" t="s">
        <v>32</v>
      </c>
      <c r="G9" s="10"/>
      <c r="H9" s="10"/>
      <c r="I9" s="10"/>
    </row>
    <row r="10" ht="24" spans="1:9">
      <c r="A10" s="8" t="s">
        <v>58</v>
      </c>
      <c r="B10" s="8" t="s">
        <v>103</v>
      </c>
      <c r="C10" s="9" t="s">
        <v>104</v>
      </c>
      <c r="D10" s="9" t="s">
        <v>105</v>
      </c>
      <c r="E10" s="8" t="s">
        <v>106</v>
      </c>
      <c r="F10" s="10" t="s">
        <v>107</v>
      </c>
      <c r="G10" s="10"/>
      <c r="H10" s="10"/>
      <c r="I10" s="10"/>
    </row>
    <row r="11" ht="96" spans="1:9">
      <c r="A11" s="8" t="s">
        <v>68</v>
      </c>
      <c r="B11" s="8" t="s">
        <v>108</v>
      </c>
      <c r="C11" s="9" t="s">
        <v>109</v>
      </c>
      <c r="D11" s="9" t="s">
        <v>110</v>
      </c>
      <c r="E11" s="8" t="s">
        <v>111</v>
      </c>
      <c r="F11" s="10" t="s">
        <v>112</v>
      </c>
      <c r="G11" s="10"/>
      <c r="H11" s="10"/>
      <c r="I11" s="10"/>
    </row>
    <row r="12" ht="72" spans="1:9">
      <c r="A12" s="8" t="s">
        <v>70</v>
      </c>
      <c r="B12" s="8" t="s">
        <v>113</v>
      </c>
      <c r="C12" s="9" t="s">
        <v>114</v>
      </c>
      <c r="D12" s="9" t="s">
        <v>115</v>
      </c>
      <c r="E12" s="8" t="s">
        <v>116</v>
      </c>
      <c r="F12" s="10" t="s">
        <v>117</v>
      </c>
      <c r="G12" s="10"/>
      <c r="H12" s="10"/>
      <c r="I12" s="10"/>
    </row>
    <row r="13" ht="72" spans="1:9">
      <c r="A13" s="8" t="s">
        <v>72</v>
      </c>
      <c r="B13" s="8" t="s">
        <v>118</v>
      </c>
      <c r="C13" s="9" t="s">
        <v>119</v>
      </c>
      <c r="D13" s="9" t="s">
        <v>120</v>
      </c>
      <c r="E13" s="8" t="s">
        <v>106</v>
      </c>
      <c r="F13" s="10" t="s">
        <v>121</v>
      </c>
      <c r="G13" s="10"/>
      <c r="H13" s="10"/>
      <c r="I13" s="10"/>
    </row>
    <row r="14" ht="84" spans="1:9">
      <c r="A14" s="8" t="s">
        <v>74</v>
      </c>
      <c r="B14" s="8" t="s">
        <v>122</v>
      </c>
      <c r="C14" s="9" t="s">
        <v>123</v>
      </c>
      <c r="D14" s="9" t="s">
        <v>124</v>
      </c>
      <c r="E14" s="8" t="s">
        <v>106</v>
      </c>
      <c r="F14" s="10" t="s">
        <v>125</v>
      </c>
      <c r="G14" s="10"/>
      <c r="H14" s="10"/>
      <c r="I14" s="10"/>
    </row>
    <row r="15" ht="84" spans="1:9">
      <c r="A15" s="8" t="s">
        <v>76</v>
      </c>
      <c r="B15" s="8" t="s">
        <v>126</v>
      </c>
      <c r="C15" s="9" t="s">
        <v>127</v>
      </c>
      <c r="D15" s="9" t="s">
        <v>128</v>
      </c>
      <c r="E15" s="8" t="s">
        <v>116</v>
      </c>
      <c r="F15" s="10" t="s">
        <v>70</v>
      </c>
      <c r="G15" s="10"/>
      <c r="H15" s="10"/>
      <c r="I15" s="10"/>
    </row>
    <row r="16" ht="72" spans="1:9">
      <c r="A16" s="8" t="s">
        <v>78</v>
      </c>
      <c r="B16" s="8" t="s">
        <v>129</v>
      </c>
      <c r="C16" s="9" t="s">
        <v>130</v>
      </c>
      <c r="D16" s="9" t="s">
        <v>131</v>
      </c>
      <c r="E16" s="8" t="s">
        <v>111</v>
      </c>
      <c r="F16" s="10" t="s">
        <v>132</v>
      </c>
      <c r="G16" s="10"/>
      <c r="H16" s="10"/>
      <c r="I16" s="10"/>
    </row>
    <row r="17" ht="60" spans="1:9">
      <c r="A17" s="8" t="s">
        <v>133</v>
      </c>
      <c r="B17" s="8" t="s">
        <v>134</v>
      </c>
      <c r="C17" s="9" t="s">
        <v>135</v>
      </c>
      <c r="D17" s="9" t="s">
        <v>136</v>
      </c>
      <c r="E17" s="8" t="s">
        <v>116</v>
      </c>
      <c r="F17" s="10" t="s">
        <v>137</v>
      </c>
      <c r="G17" s="10"/>
      <c r="H17" s="10"/>
      <c r="I17" s="10"/>
    </row>
    <row r="18" ht="72" spans="1:9">
      <c r="A18" s="8" t="s">
        <v>138</v>
      </c>
      <c r="B18" s="8" t="s">
        <v>139</v>
      </c>
      <c r="C18" s="9" t="s">
        <v>140</v>
      </c>
      <c r="D18" s="9" t="s">
        <v>141</v>
      </c>
      <c r="E18" s="8" t="s">
        <v>111</v>
      </c>
      <c r="F18" s="10" t="s">
        <v>142</v>
      </c>
      <c r="G18" s="10"/>
      <c r="H18" s="10"/>
      <c r="I18" s="10"/>
    </row>
    <row r="19" spans="1:9">
      <c r="A19" s="8" t="s">
        <v>143</v>
      </c>
      <c r="B19" s="8"/>
      <c r="C19" s="9" t="s">
        <v>144</v>
      </c>
      <c r="D19" s="9"/>
      <c r="E19" s="8"/>
      <c r="F19" s="10" t="s">
        <v>30</v>
      </c>
      <c r="G19" s="10"/>
      <c r="H19" s="10"/>
      <c r="I19" s="10"/>
    </row>
    <row r="20" ht="72" spans="1:9">
      <c r="A20" s="8" t="s">
        <v>145</v>
      </c>
      <c r="B20" s="8" t="s">
        <v>146</v>
      </c>
      <c r="C20" s="9" t="s">
        <v>147</v>
      </c>
      <c r="D20" s="9" t="s">
        <v>148</v>
      </c>
      <c r="E20" s="8" t="s">
        <v>111</v>
      </c>
      <c r="F20" s="10" t="s">
        <v>149</v>
      </c>
      <c r="G20" s="10"/>
      <c r="H20" s="10"/>
      <c r="I20" s="10"/>
    </row>
    <row r="21" ht="84" spans="1:9">
      <c r="A21" s="8" t="s">
        <v>150</v>
      </c>
      <c r="B21" s="8" t="s">
        <v>151</v>
      </c>
      <c r="C21" s="9" t="s">
        <v>152</v>
      </c>
      <c r="D21" s="9" t="s">
        <v>153</v>
      </c>
      <c r="E21" s="8" t="s">
        <v>106</v>
      </c>
      <c r="F21" s="10" t="s">
        <v>154</v>
      </c>
      <c r="G21" s="10"/>
      <c r="H21" s="10"/>
      <c r="I21" s="10"/>
    </row>
    <row r="22" ht="108" spans="1:9">
      <c r="A22" s="8" t="s">
        <v>155</v>
      </c>
      <c r="B22" s="8" t="s">
        <v>156</v>
      </c>
      <c r="C22" s="9" t="s">
        <v>157</v>
      </c>
      <c r="D22" s="9" t="s">
        <v>158</v>
      </c>
      <c r="E22" s="8" t="s">
        <v>111</v>
      </c>
      <c r="F22" s="10" t="s">
        <v>112</v>
      </c>
      <c r="G22" s="10"/>
      <c r="H22" s="10"/>
      <c r="I22" s="10"/>
    </row>
    <row r="23" ht="108" spans="1:9">
      <c r="A23" s="8" t="s">
        <v>159</v>
      </c>
      <c r="B23" s="8" t="s">
        <v>160</v>
      </c>
      <c r="C23" s="9" t="s">
        <v>161</v>
      </c>
      <c r="D23" s="9" t="s">
        <v>162</v>
      </c>
      <c r="E23" s="8" t="s">
        <v>111</v>
      </c>
      <c r="F23" s="10" t="s">
        <v>163</v>
      </c>
      <c r="G23" s="10"/>
      <c r="H23" s="10"/>
      <c r="I23" s="10"/>
    </row>
    <row r="24" ht="108" spans="1:9">
      <c r="A24" s="8" t="s">
        <v>164</v>
      </c>
      <c r="B24" s="8" t="s">
        <v>165</v>
      </c>
      <c r="C24" s="9" t="s">
        <v>166</v>
      </c>
      <c r="D24" s="9" t="s">
        <v>167</v>
      </c>
      <c r="E24" s="8" t="s">
        <v>111</v>
      </c>
      <c r="F24" s="10" t="s">
        <v>132</v>
      </c>
      <c r="G24" s="10"/>
      <c r="H24" s="10"/>
      <c r="I24" s="10"/>
    </row>
    <row r="25" ht="48" spans="1:9">
      <c r="A25" s="8" t="s">
        <v>168</v>
      </c>
      <c r="B25" s="8" t="s">
        <v>169</v>
      </c>
      <c r="C25" s="9" t="s">
        <v>170</v>
      </c>
      <c r="D25" s="9" t="s">
        <v>171</v>
      </c>
      <c r="E25" s="8" t="s">
        <v>106</v>
      </c>
      <c r="F25" s="10" t="s">
        <v>172</v>
      </c>
      <c r="G25" s="10"/>
      <c r="H25" s="10"/>
      <c r="I25" s="10"/>
    </row>
    <row r="26" ht="96" spans="1:9">
      <c r="A26" s="8" t="s">
        <v>173</v>
      </c>
      <c r="B26" s="8" t="s">
        <v>174</v>
      </c>
      <c r="C26" s="9" t="s">
        <v>175</v>
      </c>
      <c r="D26" s="9" t="s">
        <v>176</v>
      </c>
      <c r="E26" s="8" t="s">
        <v>106</v>
      </c>
      <c r="F26" s="10" t="s">
        <v>177</v>
      </c>
      <c r="G26" s="10"/>
      <c r="H26" s="10"/>
      <c r="I26" s="10"/>
    </row>
    <row r="27" ht="96" spans="1:9">
      <c r="A27" s="8" t="s">
        <v>178</v>
      </c>
      <c r="B27" s="8" t="s">
        <v>179</v>
      </c>
      <c r="C27" s="9" t="s">
        <v>180</v>
      </c>
      <c r="D27" s="9" t="s">
        <v>181</v>
      </c>
      <c r="E27" s="8" t="s">
        <v>111</v>
      </c>
      <c r="F27" s="10" t="s">
        <v>142</v>
      </c>
      <c r="G27" s="10"/>
      <c r="H27" s="10"/>
      <c r="I27" s="10"/>
    </row>
    <row r="28" ht="132" spans="1:9">
      <c r="A28" s="8" t="s">
        <v>182</v>
      </c>
      <c r="B28" s="8" t="s">
        <v>183</v>
      </c>
      <c r="C28" s="9" t="s">
        <v>184</v>
      </c>
      <c r="D28" s="9" t="s">
        <v>185</v>
      </c>
      <c r="E28" s="8" t="s">
        <v>111</v>
      </c>
      <c r="F28" s="10" t="s">
        <v>186</v>
      </c>
      <c r="G28" s="10"/>
      <c r="H28" s="10"/>
      <c r="I28" s="10"/>
    </row>
    <row r="29" ht="108" spans="1:9">
      <c r="A29" s="8" t="s">
        <v>187</v>
      </c>
      <c r="B29" s="8" t="s">
        <v>188</v>
      </c>
      <c r="C29" s="9" t="s">
        <v>189</v>
      </c>
      <c r="D29" s="9" t="s">
        <v>190</v>
      </c>
      <c r="E29" s="8" t="s">
        <v>111</v>
      </c>
      <c r="F29" s="10" t="s">
        <v>191</v>
      </c>
      <c r="G29" s="10"/>
      <c r="H29" s="10"/>
      <c r="I29" s="10"/>
    </row>
    <row r="30" ht="168" spans="1:9">
      <c r="A30" s="8" t="s">
        <v>192</v>
      </c>
      <c r="B30" s="8" t="s">
        <v>193</v>
      </c>
      <c r="C30" s="9" t="s">
        <v>194</v>
      </c>
      <c r="D30" s="9" t="s">
        <v>195</v>
      </c>
      <c r="E30" s="8" t="s">
        <v>106</v>
      </c>
      <c r="F30" s="10" t="s">
        <v>196</v>
      </c>
      <c r="G30" s="10"/>
      <c r="H30" s="10"/>
      <c r="I30" s="10"/>
    </row>
    <row r="31" ht="156" spans="1:9">
      <c r="A31" s="8" t="s">
        <v>197</v>
      </c>
      <c r="B31" s="8" t="s">
        <v>198</v>
      </c>
      <c r="C31" s="9" t="s">
        <v>194</v>
      </c>
      <c r="D31" s="9" t="s">
        <v>199</v>
      </c>
      <c r="E31" s="8" t="s">
        <v>106</v>
      </c>
      <c r="F31" s="10" t="s">
        <v>200</v>
      </c>
      <c r="G31" s="10"/>
      <c r="H31" s="10"/>
      <c r="I31" s="10"/>
    </row>
    <row r="32" ht="84" spans="1:9">
      <c r="A32" s="8" t="s">
        <v>201</v>
      </c>
      <c r="B32" s="8" t="s">
        <v>202</v>
      </c>
      <c r="C32" s="9" t="s">
        <v>203</v>
      </c>
      <c r="D32" s="9" t="s">
        <v>204</v>
      </c>
      <c r="E32" s="8" t="s">
        <v>111</v>
      </c>
      <c r="F32" s="10" t="s">
        <v>205</v>
      </c>
      <c r="G32" s="10"/>
      <c r="H32" s="10"/>
      <c r="I32" s="10"/>
    </row>
    <row r="33" ht="60" spans="1:9">
      <c r="A33" s="8" t="s">
        <v>206</v>
      </c>
      <c r="B33" s="8" t="s">
        <v>207</v>
      </c>
      <c r="C33" s="9" t="s">
        <v>208</v>
      </c>
      <c r="D33" s="9" t="s">
        <v>209</v>
      </c>
      <c r="E33" s="8" t="s">
        <v>106</v>
      </c>
      <c r="F33" s="10" t="s">
        <v>210</v>
      </c>
      <c r="G33" s="10"/>
      <c r="H33" s="10"/>
      <c r="I33" s="10"/>
    </row>
    <row r="34" ht="108" spans="1:9">
      <c r="A34" s="8" t="s">
        <v>211</v>
      </c>
      <c r="B34" s="8" t="s">
        <v>212</v>
      </c>
      <c r="C34" s="9" t="s">
        <v>208</v>
      </c>
      <c r="D34" s="9" t="s">
        <v>213</v>
      </c>
      <c r="E34" s="8" t="s">
        <v>116</v>
      </c>
      <c r="F34" s="10" t="s">
        <v>214</v>
      </c>
      <c r="G34" s="10"/>
      <c r="H34" s="10"/>
      <c r="I34" s="10"/>
    </row>
    <row r="35" ht="96" spans="1:9">
      <c r="A35" s="8" t="s">
        <v>215</v>
      </c>
      <c r="B35" s="8" t="s">
        <v>216</v>
      </c>
      <c r="C35" s="9" t="s">
        <v>208</v>
      </c>
      <c r="D35" s="9" t="s">
        <v>217</v>
      </c>
      <c r="E35" s="8" t="s">
        <v>106</v>
      </c>
      <c r="F35" s="10" t="s">
        <v>205</v>
      </c>
      <c r="G35" s="10"/>
      <c r="H35" s="10"/>
      <c r="I35" s="10"/>
    </row>
    <row r="36" ht="108" spans="1:9">
      <c r="A36" s="8" t="s">
        <v>218</v>
      </c>
      <c r="B36" s="8" t="s">
        <v>219</v>
      </c>
      <c r="C36" s="9" t="s">
        <v>220</v>
      </c>
      <c r="D36" s="9" t="s">
        <v>221</v>
      </c>
      <c r="E36" s="8" t="s">
        <v>111</v>
      </c>
      <c r="F36" s="10" t="s">
        <v>222</v>
      </c>
      <c r="G36" s="10"/>
      <c r="H36" s="10"/>
      <c r="I36" s="10"/>
    </row>
    <row r="37" ht="96" spans="1:9">
      <c r="A37" s="8" t="s">
        <v>223</v>
      </c>
      <c r="B37" s="8" t="s">
        <v>224</v>
      </c>
      <c r="C37" s="9" t="s">
        <v>225</v>
      </c>
      <c r="D37" s="9" t="s">
        <v>226</v>
      </c>
      <c r="E37" s="8" t="s">
        <v>116</v>
      </c>
      <c r="F37" s="10" t="s">
        <v>227</v>
      </c>
      <c r="G37" s="10"/>
      <c r="H37" s="10"/>
      <c r="I37" s="10"/>
    </row>
    <row r="38" ht="96" spans="1:9">
      <c r="A38" s="8" t="s">
        <v>210</v>
      </c>
      <c r="B38" s="8" t="s">
        <v>228</v>
      </c>
      <c r="C38" s="9" t="s">
        <v>229</v>
      </c>
      <c r="D38" s="9" t="s">
        <v>230</v>
      </c>
      <c r="E38" s="8" t="s">
        <v>116</v>
      </c>
      <c r="F38" s="10" t="s">
        <v>231</v>
      </c>
      <c r="G38" s="10"/>
      <c r="H38" s="10"/>
      <c r="I38" s="10"/>
    </row>
    <row r="39" ht="84" spans="1:9">
      <c r="A39" s="8" t="s">
        <v>232</v>
      </c>
      <c r="B39" s="8" t="s">
        <v>233</v>
      </c>
      <c r="C39" s="9" t="s">
        <v>234</v>
      </c>
      <c r="D39" s="9" t="s">
        <v>235</v>
      </c>
      <c r="E39" s="8" t="s">
        <v>106</v>
      </c>
      <c r="F39" s="10" t="s">
        <v>236</v>
      </c>
      <c r="G39" s="10"/>
      <c r="H39" s="10"/>
      <c r="I39" s="10"/>
    </row>
    <row r="40" ht="24" spans="1:9">
      <c r="A40" s="8" t="s">
        <v>237</v>
      </c>
      <c r="B40" s="8" t="s">
        <v>238</v>
      </c>
      <c r="C40" s="9" t="s">
        <v>239</v>
      </c>
      <c r="D40" s="9" t="s">
        <v>240</v>
      </c>
      <c r="E40" s="8" t="s">
        <v>241</v>
      </c>
      <c r="F40" s="10" t="s">
        <v>242</v>
      </c>
      <c r="G40" s="10"/>
      <c r="H40" s="10"/>
      <c r="I40" s="10"/>
    </row>
    <row r="41" ht="24" spans="1:9">
      <c r="A41" s="8" t="s">
        <v>243</v>
      </c>
      <c r="B41" s="8" t="s">
        <v>244</v>
      </c>
      <c r="C41" s="9" t="s">
        <v>245</v>
      </c>
      <c r="D41" s="9" t="s">
        <v>246</v>
      </c>
      <c r="E41" s="8" t="s">
        <v>241</v>
      </c>
      <c r="F41" s="10" t="s">
        <v>247</v>
      </c>
      <c r="G41" s="10"/>
      <c r="H41" s="10"/>
      <c r="I41" s="10"/>
    </row>
    <row r="42" spans="1:9">
      <c r="A42" s="8"/>
      <c r="B42" s="8"/>
      <c r="C42" s="9" t="s">
        <v>248</v>
      </c>
      <c r="D42" s="9"/>
      <c r="E42" s="8"/>
      <c r="F42" s="10"/>
      <c r="G42" s="10"/>
      <c r="H42" s="10"/>
      <c r="I42" s="10"/>
    </row>
    <row r="43" ht="24" spans="1:9">
      <c r="A43" s="8" t="s">
        <v>249</v>
      </c>
      <c r="B43" s="8" t="s">
        <v>233</v>
      </c>
      <c r="C43" s="9" t="s">
        <v>250</v>
      </c>
      <c r="D43" s="9" t="s">
        <v>251</v>
      </c>
      <c r="E43" s="8" t="s">
        <v>252</v>
      </c>
      <c r="F43" s="10" t="s">
        <v>30</v>
      </c>
      <c r="G43" s="10"/>
      <c r="H43" s="10"/>
      <c r="I43" s="10"/>
    </row>
    <row r="44" ht="24" spans="1:9">
      <c r="A44" s="8" t="s">
        <v>253</v>
      </c>
      <c r="B44" s="8" t="s">
        <v>254</v>
      </c>
      <c r="C44" s="9" t="s">
        <v>255</v>
      </c>
      <c r="D44" s="9"/>
      <c r="E44" s="8" t="s">
        <v>256</v>
      </c>
      <c r="F44" s="10" t="s">
        <v>30</v>
      </c>
      <c r="G44" s="10"/>
      <c r="H44" s="10"/>
      <c r="I44" s="10"/>
    </row>
    <row r="45" spans="1:9">
      <c r="A45" s="8"/>
      <c r="B45" s="8"/>
      <c r="C45" s="9" t="s">
        <v>257</v>
      </c>
      <c r="D45" s="9"/>
      <c r="E45" s="8"/>
      <c r="F45" s="10"/>
      <c r="G45" s="10"/>
      <c r="H45" s="10"/>
      <c r="I45" s="10"/>
    </row>
  </sheetData>
  <mergeCells count="10">
    <mergeCell ref="A1:I1"/>
    <mergeCell ref="A2:F2"/>
    <mergeCell ref="H2:I2"/>
    <mergeCell ref="G3:I3"/>
    <mergeCell ref="A3:A4"/>
    <mergeCell ref="B3:B4"/>
    <mergeCell ref="C3:C4"/>
    <mergeCell ref="D3:D4"/>
    <mergeCell ref="E3:E4"/>
    <mergeCell ref="F3:F4"/>
  </mergeCells>
  <pageMargins left="0.5" right="0.27" top="0.33" bottom="0.64" header="0.16" footer="0.4"/>
  <pageSetup paperSize="9" fitToHeight="0" orientation="portrait"/>
  <headerFooter>
    <oddFooter>&amp;C&amp;r&amp;9正元·啄木鸟云计价9 www.zy-soft.com</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2"/>
  <sheetViews>
    <sheetView workbookViewId="0">
      <selection activeCell="A1" sqref="A1:I1"/>
    </sheetView>
  </sheetViews>
  <sheetFormatPr defaultColWidth="10.2857142857143" defaultRowHeight="15"/>
  <cols>
    <col min="1" max="1" width="6.40952380952381" customWidth="1"/>
    <col min="2" max="2" width="15.7238095238095" customWidth="1"/>
    <col min="3" max="3" width="34.5047619047619" customWidth="1"/>
    <col min="4" max="4" width="15.8666666666667" hidden="1" customWidth="1"/>
    <col min="5" max="5" width="24.6" customWidth="1"/>
    <col min="6" max="6" width="8" hidden="1" customWidth="1"/>
    <col min="7" max="7" width="4.65714285714286" hidden="1" customWidth="1"/>
    <col min="8" max="8" width="9.31428571428571" customWidth="1"/>
    <col min="9" max="9" width="13.8285714285714" customWidth="1"/>
    <col min="10" max="11" width="10.6" customWidth="1"/>
  </cols>
  <sheetData>
    <row r="1" ht="43.5" customHeight="1" spans="1:9">
      <c r="A1" s="1" t="s">
        <v>258</v>
      </c>
      <c r="B1" s="1"/>
      <c r="C1" s="1"/>
      <c r="D1" s="1"/>
      <c r="E1" s="1"/>
      <c r="F1" s="1"/>
      <c r="G1" s="1"/>
      <c r="H1" s="1"/>
      <c r="I1" s="1"/>
    </row>
    <row r="2" ht="29.25" customHeight="1" spans="1:12">
      <c r="A2" s="2" t="s">
        <v>36</v>
      </c>
      <c r="B2" s="2"/>
      <c r="C2" s="2"/>
      <c r="D2" s="2"/>
      <c r="E2" s="2"/>
      <c r="F2" s="14"/>
      <c r="G2" s="14"/>
      <c r="H2" s="2" t="s">
        <v>37</v>
      </c>
      <c r="I2" s="2"/>
      <c r="J2" s="3"/>
      <c r="K2" s="3"/>
      <c r="L2" s="3"/>
    </row>
    <row r="3" ht="20.1" customHeight="1" spans="1:9">
      <c r="A3" s="4" t="s">
        <v>20</v>
      </c>
      <c r="B3" s="4" t="s">
        <v>81</v>
      </c>
      <c r="C3" s="5" t="s">
        <v>82</v>
      </c>
      <c r="D3" s="5"/>
      <c r="E3" s="5" t="s">
        <v>259</v>
      </c>
      <c r="F3" s="5"/>
      <c r="G3" s="5"/>
      <c r="H3" s="4" t="s">
        <v>260</v>
      </c>
      <c r="I3" s="4" t="s">
        <v>22</v>
      </c>
    </row>
    <row r="4" ht="20.1" customHeight="1" spans="1:9">
      <c r="A4" s="6"/>
      <c r="B4" s="6"/>
      <c r="C4" s="7"/>
      <c r="D4" s="7"/>
      <c r="E4" s="7"/>
      <c r="F4" s="7"/>
      <c r="G4" s="7"/>
      <c r="H4" s="6"/>
      <c r="I4" s="6"/>
    </row>
    <row r="5" ht="39.95" hidden="1" customHeight="1" spans="1:10">
      <c r="A5" s="8" t="s">
        <v>20</v>
      </c>
      <c r="B5" s="8" t="s">
        <v>89</v>
      </c>
      <c r="C5" s="9" t="s">
        <v>82</v>
      </c>
      <c r="D5" s="9" t="s">
        <v>259</v>
      </c>
      <c r="E5" s="9" t="str">
        <f>IF(OR(G5="",G5="2",LEFT(G5,1)="1"),IF(D5&lt;&gt;"",D5,""),"")</f>
        <v/>
      </c>
      <c r="F5" s="9" t="s">
        <v>261</v>
      </c>
      <c r="G5" s="9" t="s">
        <v>262</v>
      </c>
      <c r="H5" s="10" t="str">
        <f>IF(OR(G5="",G5="2",LEFT(G5,1)="1"),F5,"")</f>
        <v/>
      </c>
      <c r="I5" s="10"/>
      <c r="J5" s="15"/>
    </row>
    <row r="6" ht="39.95" hidden="1" customHeight="1" spans="1:9">
      <c r="A6" s="8"/>
      <c r="B6" s="8"/>
      <c r="C6" s="9"/>
      <c r="D6" s="9"/>
      <c r="E6" s="9"/>
      <c r="F6" s="9"/>
      <c r="G6" s="9"/>
      <c r="H6" s="8"/>
      <c r="I6" s="9"/>
    </row>
    <row r="7" spans="1:9">
      <c r="A7" s="8" t="s">
        <v>30</v>
      </c>
      <c r="B7" s="8" t="s">
        <v>263</v>
      </c>
      <c r="C7" s="9" t="s">
        <v>264</v>
      </c>
      <c r="D7" s="9" t="s">
        <v>265</v>
      </c>
      <c r="E7" s="9" t="str">
        <f t="shared" ref="E7:E22" si="0">IF(OR(G7="",G7="2",LEFT(G7,1)="1"),IF(D7&lt;&gt;"",D7,""),"")</f>
        <v>基本费+增加费</v>
      </c>
      <c r="F7" s="9"/>
      <c r="G7" s="9" t="s">
        <v>30</v>
      </c>
      <c r="H7" s="10">
        <f t="shared" ref="H7:H22" si="1">IF(OR(G7="",G7="2",LEFT(G7,1)="1"),F7,"")</f>
        <v>0</v>
      </c>
      <c r="I7" s="10"/>
    </row>
    <row r="8" ht="36" spans="1:9">
      <c r="A8" s="8" t="s">
        <v>41</v>
      </c>
      <c r="B8" s="8"/>
      <c r="C8" s="9" t="s">
        <v>266</v>
      </c>
      <c r="D8" s="9" t="s">
        <v>267</v>
      </c>
      <c r="E8" s="9" t="str">
        <f t="shared" si="0"/>
        <v>分部分项合计+单价措施项目合计-参数设备费</v>
      </c>
      <c r="F8" s="9" t="s">
        <v>49</v>
      </c>
      <c r="G8" s="9" t="s">
        <v>41</v>
      </c>
      <c r="H8" s="10" t="str">
        <f t="shared" si="1"/>
        <v>1.5</v>
      </c>
      <c r="I8" s="10"/>
    </row>
    <row r="9" ht="36" spans="1:9">
      <c r="A9" s="8" t="s">
        <v>43</v>
      </c>
      <c r="B9" s="8"/>
      <c r="C9" s="9" t="s">
        <v>268</v>
      </c>
      <c r="D9" s="9" t="s">
        <v>267</v>
      </c>
      <c r="E9" s="9" t="str">
        <f t="shared" si="0"/>
        <v>分部分项合计+单价措施项目合计-参数设备费</v>
      </c>
      <c r="F9" s="9"/>
      <c r="G9" s="9" t="s">
        <v>43</v>
      </c>
      <c r="H9" s="10">
        <f t="shared" si="1"/>
        <v>0</v>
      </c>
      <c r="I9" s="10"/>
    </row>
    <row r="10" ht="36" spans="1:9">
      <c r="A10" s="8" t="s">
        <v>45</v>
      </c>
      <c r="B10" s="8"/>
      <c r="C10" s="9" t="s">
        <v>269</v>
      </c>
      <c r="D10" s="9" t="s">
        <v>267</v>
      </c>
      <c r="E10" s="9" t="str">
        <f t="shared" si="0"/>
        <v>分部分项合计+单价措施项目合计-参数设备费</v>
      </c>
      <c r="F10" s="9" t="s">
        <v>270</v>
      </c>
      <c r="G10" s="9" t="s">
        <v>45</v>
      </c>
      <c r="H10" s="10" t="str">
        <f t="shared" si="1"/>
        <v>0.21</v>
      </c>
      <c r="I10" s="10"/>
    </row>
    <row r="11" ht="36" spans="1:9">
      <c r="A11" s="8" t="s">
        <v>32</v>
      </c>
      <c r="B11" s="8" t="s">
        <v>271</v>
      </c>
      <c r="C11" s="9" t="s">
        <v>272</v>
      </c>
      <c r="D11" s="9" t="s">
        <v>267</v>
      </c>
      <c r="E11" s="9" t="str">
        <f t="shared" si="0"/>
        <v/>
      </c>
      <c r="F11" s="9" t="s">
        <v>273</v>
      </c>
      <c r="G11" s="9" t="s">
        <v>274</v>
      </c>
      <c r="H11" s="10" t="str">
        <f t="shared" si="1"/>
        <v/>
      </c>
      <c r="I11" s="10"/>
    </row>
    <row r="12" ht="36" spans="1:9">
      <c r="A12" s="8" t="s">
        <v>58</v>
      </c>
      <c r="B12" s="8" t="s">
        <v>275</v>
      </c>
      <c r="C12" s="9" t="s">
        <v>276</v>
      </c>
      <c r="D12" s="9" t="s">
        <v>267</v>
      </c>
      <c r="E12" s="9" t="str">
        <f t="shared" si="0"/>
        <v/>
      </c>
      <c r="F12" s="9"/>
      <c r="G12" s="9" t="s">
        <v>274</v>
      </c>
      <c r="H12" s="10" t="str">
        <f t="shared" si="1"/>
        <v/>
      </c>
      <c r="I12" s="10"/>
    </row>
    <row r="13" ht="36" spans="1:9">
      <c r="A13" s="8" t="s">
        <v>68</v>
      </c>
      <c r="B13" s="8" t="s">
        <v>277</v>
      </c>
      <c r="C13" s="9" t="s">
        <v>278</v>
      </c>
      <c r="D13" s="9" t="s">
        <v>267</v>
      </c>
      <c r="E13" s="9" t="str">
        <f t="shared" si="0"/>
        <v/>
      </c>
      <c r="F13" s="9"/>
      <c r="G13" s="9" t="s">
        <v>274</v>
      </c>
      <c r="H13" s="10" t="str">
        <f t="shared" si="1"/>
        <v/>
      </c>
      <c r="I13" s="10"/>
    </row>
    <row r="14" ht="36" spans="1:9">
      <c r="A14" s="8" t="s">
        <v>70</v>
      </c>
      <c r="B14" s="8" t="s">
        <v>279</v>
      </c>
      <c r="C14" s="9" t="s">
        <v>280</v>
      </c>
      <c r="D14" s="9" t="s">
        <v>267</v>
      </c>
      <c r="E14" s="9" t="str">
        <f t="shared" si="0"/>
        <v/>
      </c>
      <c r="F14" s="9" t="s">
        <v>281</v>
      </c>
      <c r="G14" s="9" t="s">
        <v>274</v>
      </c>
      <c r="H14" s="10" t="str">
        <f t="shared" si="1"/>
        <v/>
      </c>
      <c r="I14" s="10"/>
    </row>
    <row r="15" ht="36" spans="1:9">
      <c r="A15" s="8" t="s">
        <v>72</v>
      </c>
      <c r="B15" s="8" t="s">
        <v>282</v>
      </c>
      <c r="C15" s="9" t="s">
        <v>283</v>
      </c>
      <c r="D15" s="9" t="s">
        <v>267</v>
      </c>
      <c r="E15" s="9" t="str">
        <f t="shared" si="0"/>
        <v/>
      </c>
      <c r="F15" s="9"/>
      <c r="G15" s="9" t="s">
        <v>274</v>
      </c>
      <c r="H15" s="10" t="str">
        <f t="shared" si="1"/>
        <v/>
      </c>
      <c r="I15" s="10"/>
    </row>
    <row r="16" ht="36" spans="1:9">
      <c r="A16" s="8" t="s">
        <v>74</v>
      </c>
      <c r="B16" s="8" t="s">
        <v>284</v>
      </c>
      <c r="C16" s="9" t="s">
        <v>285</v>
      </c>
      <c r="D16" s="9" t="s">
        <v>267</v>
      </c>
      <c r="E16" s="9" t="str">
        <f t="shared" si="0"/>
        <v/>
      </c>
      <c r="F16" s="9" t="s">
        <v>286</v>
      </c>
      <c r="G16" s="9" t="s">
        <v>274</v>
      </c>
      <c r="H16" s="10" t="str">
        <f t="shared" si="1"/>
        <v/>
      </c>
      <c r="I16" s="10"/>
    </row>
    <row r="17" ht="36" spans="1:9">
      <c r="A17" s="8" t="s">
        <v>76</v>
      </c>
      <c r="B17" s="8" t="s">
        <v>287</v>
      </c>
      <c r="C17" s="9" t="s">
        <v>288</v>
      </c>
      <c r="D17" s="9" t="s">
        <v>267</v>
      </c>
      <c r="E17" s="9" t="str">
        <f t="shared" si="0"/>
        <v/>
      </c>
      <c r="F17" s="9" t="s">
        <v>32</v>
      </c>
      <c r="G17" s="9" t="s">
        <v>274</v>
      </c>
      <c r="H17" s="10" t="str">
        <f t="shared" si="1"/>
        <v/>
      </c>
      <c r="I17" s="10"/>
    </row>
    <row r="18" ht="36" spans="1:9">
      <c r="A18" s="8" t="s">
        <v>78</v>
      </c>
      <c r="B18" s="8" t="s">
        <v>289</v>
      </c>
      <c r="C18" s="9" t="s">
        <v>290</v>
      </c>
      <c r="D18" s="9" t="s">
        <v>267</v>
      </c>
      <c r="E18" s="9" t="str">
        <f t="shared" si="0"/>
        <v/>
      </c>
      <c r="F18" s="9"/>
      <c r="G18" s="9" t="s">
        <v>274</v>
      </c>
      <c r="H18" s="10" t="str">
        <f t="shared" si="1"/>
        <v/>
      </c>
      <c r="I18" s="10"/>
    </row>
    <row r="19" ht="36" spans="1:9">
      <c r="A19" s="8" t="s">
        <v>133</v>
      </c>
      <c r="B19" s="8" t="s">
        <v>291</v>
      </c>
      <c r="C19" s="9" t="s">
        <v>292</v>
      </c>
      <c r="D19" s="9" t="s">
        <v>267</v>
      </c>
      <c r="E19" s="9" t="str">
        <f t="shared" si="0"/>
        <v>分部分项合计+单价措施项目合计-参数设备费</v>
      </c>
      <c r="F19" s="9"/>
      <c r="G19" s="9" t="s">
        <v>32</v>
      </c>
      <c r="H19" s="10">
        <f t="shared" si="1"/>
        <v>0</v>
      </c>
      <c r="I19" s="10"/>
    </row>
    <row r="20" ht="36" spans="1:9">
      <c r="A20" s="8" t="s">
        <v>138</v>
      </c>
      <c r="B20" s="8" t="s">
        <v>293</v>
      </c>
      <c r="C20" s="9" t="s">
        <v>294</v>
      </c>
      <c r="D20" s="9" t="s">
        <v>267</v>
      </c>
      <c r="E20" s="9" t="str">
        <f t="shared" si="0"/>
        <v/>
      </c>
      <c r="F20" s="9" t="s">
        <v>286</v>
      </c>
      <c r="G20" s="9" t="s">
        <v>274</v>
      </c>
      <c r="H20" s="10" t="str">
        <f t="shared" si="1"/>
        <v/>
      </c>
      <c r="I20" s="10"/>
    </row>
    <row r="21" ht="36" spans="1:9">
      <c r="A21" s="8" t="s">
        <v>145</v>
      </c>
      <c r="B21" s="8" t="s">
        <v>295</v>
      </c>
      <c r="C21" s="9" t="s">
        <v>296</v>
      </c>
      <c r="D21" s="9" t="s">
        <v>267</v>
      </c>
      <c r="E21" s="9" t="str">
        <f t="shared" si="0"/>
        <v/>
      </c>
      <c r="F21" s="9"/>
      <c r="G21" s="9" t="s">
        <v>274</v>
      </c>
      <c r="H21" s="10" t="str">
        <f t="shared" si="1"/>
        <v/>
      </c>
      <c r="I21" s="10"/>
    </row>
    <row r="22" spans="1:9">
      <c r="A22" s="8"/>
      <c r="B22" s="8"/>
      <c r="C22" s="9" t="s">
        <v>34</v>
      </c>
      <c r="D22" s="9"/>
      <c r="E22" s="9" t="str">
        <f t="shared" si="0"/>
        <v/>
      </c>
      <c r="F22" s="9"/>
      <c r="G22" s="9"/>
      <c r="H22" s="10">
        <f t="shared" si="1"/>
        <v>0</v>
      </c>
      <c r="I22" s="10"/>
    </row>
  </sheetData>
  <mergeCells count="9">
    <mergeCell ref="A1:I1"/>
    <mergeCell ref="A2:E2"/>
    <mergeCell ref="H2:I2"/>
    <mergeCell ref="A3:A4"/>
    <mergeCell ref="B3:B4"/>
    <mergeCell ref="C3:C4"/>
    <mergeCell ref="E3:E4"/>
    <mergeCell ref="H3:H4"/>
    <mergeCell ref="I3:I4"/>
  </mergeCells>
  <pageMargins left="0.5" right="0.27" top="0.33" bottom="0.64" header="0.16" footer="0.4"/>
  <pageSetup paperSize="9" fitToHeight="0" orientation="portrait"/>
  <headerFooter>
    <oddFooter>&amp;C&amp;r&amp;9正元·啄木鸟云计价9 www.zy-soft.com</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3"/>
  <sheetViews>
    <sheetView workbookViewId="0">
      <selection activeCell="A1" sqref="A1:D1"/>
    </sheetView>
  </sheetViews>
  <sheetFormatPr defaultColWidth="10.2857142857143" defaultRowHeight="15" outlineLevelCol="5"/>
  <cols>
    <col min="1" max="1" width="8.59047619047619" customWidth="1"/>
    <col min="2" max="2" width="45.1238095238095" customWidth="1"/>
    <col min="3" max="3" width="17.9047619047619" customWidth="1"/>
    <col min="4" max="4" width="32.0190476190476" customWidth="1"/>
    <col min="5" max="5" width="10.6" customWidth="1"/>
  </cols>
  <sheetData>
    <row r="1" ht="43.5" customHeight="1" spans="1:4">
      <c r="A1" s="11" t="s">
        <v>297</v>
      </c>
      <c r="B1" s="1"/>
      <c r="C1" s="1"/>
      <c r="D1" s="1"/>
    </row>
    <row r="2" ht="29.25" customHeight="1" spans="1:6">
      <c r="A2" s="2" t="s">
        <v>36</v>
      </c>
      <c r="B2" s="2"/>
      <c r="C2" s="2"/>
      <c r="D2" s="2" t="s">
        <v>37</v>
      </c>
      <c r="E2" s="3"/>
      <c r="F2" s="3"/>
    </row>
    <row r="3" ht="39.95" customHeight="1" spans="1:4">
      <c r="A3" s="4" t="s">
        <v>20</v>
      </c>
      <c r="B3" s="5" t="s">
        <v>82</v>
      </c>
      <c r="C3" s="12" t="s">
        <v>22</v>
      </c>
      <c r="D3" s="12" t="s">
        <v>298</v>
      </c>
    </row>
    <row r="4" ht="39.95" hidden="1" customHeight="1" spans="1:4">
      <c r="A4" s="8" t="s">
        <v>89</v>
      </c>
      <c r="B4" s="9" t="s">
        <v>82</v>
      </c>
      <c r="C4" s="10" t="s">
        <v>299</v>
      </c>
      <c r="D4" s="9" t="s">
        <v>298</v>
      </c>
    </row>
    <row r="5" ht="39.95" hidden="1" customHeight="1" spans="1:4">
      <c r="A5" s="8"/>
      <c r="B5" s="9"/>
      <c r="C5" s="8"/>
      <c r="D5" s="13"/>
    </row>
    <row r="6" spans="1:4">
      <c r="A6" s="8" t="s">
        <v>30</v>
      </c>
      <c r="B6" s="9" t="s">
        <v>300</v>
      </c>
      <c r="C6" s="10" t="s">
        <v>301</v>
      </c>
      <c r="D6" s="9"/>
    </row>
    <row r="7" spans="1:4">
      <c r="A7" s="8" t="s">
        <v>32</v>
      </c>
      <c r="B7" s="9" t="s">
        <v>302</v>
      </c>
      <c r="C7" s="10"/>
      <c r="D7" s="9"/>
    </row>
    <row r="8" spans="1:4">
      <c r="A8" s="8" t="s">
        <v>52</v>
      </c>
      <c r="B8" s="9" t="s">
        <v>303</v>
      </c>
      <c r="C8" s="10"/>
      <c r="D8" s="9"/>
    </row>
    <row r="9" spans="1:4">
      <c r="A9" s="8" t="s">
        <v>54</v>
      </c>
      <c r="B9" s="9" t="s">
        <v>304</v>
      </c>
      <c r="C9" s="10" t="s">
        <v>274</v>
      </c>
      <c r="D9" s="9"/>
    </row>
    <row r="10" spans="1:4">
      <c r="A10" s="8" t="s">
        <v>58</v>
      </c>
      <c r="B10" s="9" t="s">
        <v>305</v>
      </c>
      <c r="C10" s="10"/>
      <c r="D10" s="9"/>
    </row>
    <row r="11" spans="1:4">
      <c r="A11" s="8" t="s">
        <v>68</v>
      </c>
      <c r="B11" s="9" t="s">
        <v>306</v>
      </c>
      <c r="C11" s="10"/>
      <c r="D11" s="9"/>
    </row>
    <row r="12" spans="1:4">
      <c r="A12" s="8" t="s">
        <v>70</v>
      </c>
      <c r="B12" s="9" t="s">
        <v>307</v>
      </c>
      <c r="C12" s="10"/>
      <c r="D12" s="9"/>
    </row>
    <row r="13" spans="1:4">
      <c r="A13" s="8"/>
      <c r="B13" s="9" t="s">
        <v>34</v>
      </c>
      <c r="C13" s="10"/>
      <c r="D13" s="9"/>
    </row>
  </sheetData>
  <mergeCells count="2">
    <mergeCell ref="A1:D1"/>
    <mergeCell ref="A2:C2"/>
  </mergeCells>
  <pageMargins left="0.5" right="0.27" top="0.33" bottom="0.64" header="0.16" footer="0.4"/>
  <pageSetup paperSize="9" fitToHeight="0" orientation="portrait"/>
  <headerFooter>
    <oddFooter>&amp;C&amp;r&amp;9正元·啄木鸟云计价9 www.zy-soft.com</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2"/>
  <sheetViews>
    <sheetView workbookViewId="0">
      <selection activeCell="A1" sqref="A1:F1"/>
    </sheetView>
  </sheetViews>
  <sheetFormatPr defaultColWidth="10.2857142857143" defaultRowHeight="15" outlineLevelCol="7"/>
  <cols>
    <col min="1" max="1" width="5.53333333333333" customWidth="1"/>
    <col min="2" max="3" width="27.8" customWidth="1"/>
    <col min="4" max="4" width="15.2857142857143" customWidth="1"/>
    <col min="5" max="5" width="11.0666666666667" customWidth="1"/>
    <col min="6" max="6" width="16.5904761904762" customWidth="1"/>
    <col min="7" max="7" width="10.6" customWidth="1"/>
  </cols>
  <sheetData>
    <row r="1" ht="43.5" customHeight="1" spans="1:6">
      <c r="A1" s="1" t="s">
        <v>308</v>
      </c>
      <c r="B1" s="1"/>
      <c r="C1" s="1"/>
      <c r="D1" s="1"/>
      <c r="E1" s="1"/>
      <c r="F1" s="1"/>
    </row>
    <row r="2" ht="29.25" customHeight="1" spans="1:8">
      <c r="A2" s="2" t="s">
        <v>36</v>
      </c>
      <c r="B2" s="2"/>
      <c r="C2" s="2"/>
      <c r="D2" s="2"/>
      <c r="E2" s="2" t="s">
        <v>37</v>
      </c>
      <c r="F2" s="2"/>
      <c r="G2" s="3"/>
      <c r="H2" s="3"/>
    </row>
    <row r="3" ht="20.1" customHeight="1" spans="1:6">
      <c r="A3" s="4" t="s">
        <v>20</v>
      </c>
      <c r="B3" s="5" t="s">
        <v>82</v>
      </c>
      <c r="C3" s="5" t="s">
        <v>259</v>
      </c>
      <c r="D3" s="5" t="s">
        <v>309</v>
      </c>
      <c r="E3" s="4" t="s">
        <v>310</v>
      </c>
      <c r="F3" s="4" t="s">
        <v>22</v>
      </c>
    </row>
    <row r="4" ht="20.1" customHeight="1" spans="1:6">
      <c r="A4" s="6"/>
      <c r="B4" s="7"/>
      <c r="C4" s="7"/>
      <c r="D4" s="7"/>
      <c r="E4" s="6"/>
      <c r="F4" s="6"/>
    </row>
    <row r="5" ht="39.95" hidden="1" customHeight="1" spans="1:6">
      <c r="A5" s="8" t="s">
        <v>89</v>
      </c>
      <c r="B5" s="9" t="s">
        <v>82</v>
      </c>
      <c r="C5" s="9" t="s">
        <v>259</v>
      </c>
      <c r="D5" s="9"/>
      <c r="E5" s="8" t="s">
        <v>261</v>
      </c>
      <c r="F5" s="10"/>
    </row>
    <row r="6" ht="39.95" hidden="1" customHeight="1" spans="1:6">
      <c r="A6" s="8"/>
      <c r="B6" s="9"/>
      <c r="C6" s="9"/>
      <c r="D6" s="9"/>
      <c r="E6" s="9"/>
      <c r="F6" s="9"/>
    </row>
    <row r="7" ht="24" spans="1:6">
      <c r="A7" s="8" t="s">
        <v>30</v>
      </c>
      <c r="B7" s="9" t="s">
        <v>69</v>
      </c>
      <c r="C7" s="9" t="s">
        <v>311</v>
      </c>
      <c r="D7" s="9"/>
      <c r="E7" s="8"/>
      <c r="F7" s="10"/>
    </row>
    <row r="8" ht="24" spans="1:6">
      <c r="A8" s="8" t="s">
        <v>41</v>
      </c>
      <c r="B8" s="9" t="s">
        <v>73</v>
      </c>
      <c r="C8" s="9" t="s">
        <v>312</v>
      </c>
      <c r="D8" s="9"/>
      <c r="E8" s="8" t="s">
        <v>313</v>
      </c>
      <c r="F8" s="10"/>
    </row>
    <row r="9" ht="24" spans="1:6">
      <c r="A9" s="8" t="s">
        <v>43</v>
      </c>
      <c r="B9" s="9" t="s">
        <v>75</v>
      </c>
      <c r="C9" s="9" t="s">
        <v>312</v>
      </c>
      <c r="D9" s="9"/>
      <c r="E9" s="8" t="s">
        <v>314</v>
      </c>
      <c r="F9" s="10"/>
    </row>
    <row r="10" ht="24" spans="1:6">
      <c r="A10" s="8" t="s">
        <v>45</v>
      </c>
      <c r="B10" s="9" t="s">
        <v>77</v>
      </c>
      <c r="C10" s="9" t="s">
        <v>312</v>
      </c>
      <c r="D10" s="9"/>
      <c r="E10" s="8"/>
      <c r="F10" s="10"/>
    </row>
    <row r="11" ht="36" spans="1:6">
      <c r="A11" s="8" t="s">
        <v>32</v>
      </c>
      <c r="B11" s="9" t="s">
        <v>71</v>
      </c>
      <c r="C11" s="9" t="s">
        <v>315</v>
      </c>
      <c r="D11" s="9"/>
      <c r="E11" s="8" t="s">
        <v>78</v>
      </c>
      <c r="F11" s="10"/>
    </row>
    <row r="12" spans="1:6">
      <c r="A12" s="8" t="s">
        <v>58</v>
      </c>
      <c r="B12" s="9" t="s">
        <v>34</v>
      </c>
      <c r="C12" s="9" t="s">
        <v>316</v>
      </c>
      <c r="D12" s="9"/>
      <c r="E12" s="8"/>
      <c r="F12" s="10"/>
    </row>
  </sheetData>
  <mergeCells count="9">
    <mergeCell ref="A1:F1"/>
    <mergeCell ref="A2:D2"/>
    <mergeCell ref="E2:F2"/>
    <mergeCell ref="A3:A4"/>
    <mergeCell ref="B3:B4"/>
    <mergeCell ref="C3:C4"/>
    <mergeCell ref="D3:D4"/>
    <mergeCell ref="E3:E4"/>
    <mergeCell ref="F3:F4"/>
  </mergeCells>
  <pageMargins left="0.5" right="0.27" top="0.33" bottom="0.64" header="0.16" footer="0.4"/>
  <pageSetup paperSize="9" fitToHeight="0" orientation="portrait"/>
  <headerFooter>
    <oddFooter>&amp;C&amp;r&amp;9正元·啄木鸟云计价9 www.zy-soft.com</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4"/>
  <sheetViews>
    <sheetView workbookViewId="0">
      <selection activeCell="A1" sqref="A1:D1"/>
    </sheetView>
  </sheetViews>
  <sheetFormatPr defaultColWidth="10.2857142857143" defaultRowHeight="15" outlineLevelCol="5"/>
  <cols>
    <col min="1" max="1" width="9.31428571428571" customWidth="1"/>
    <col min="2" max="2" width="46.5809523809524" customWidth="1"/>
    <col min="3" max="3" width="23.7238095238095" customWidth="1"/>
    <col min="4" max="4" width="20.5238095238095" customWidth="1"/>
    <col min="5" max="5" width="10.6" customWidth="1"/>
  </cols>
  <sheetData>
    <row r="1" ht="43.5" customHeight="1" spans="1:4">
      <c r="A1" s="1" t="s">
        <v>35</v>
      </c>
      <c r="B1" s="1"/>
      <c r="C1" s="1"/>
      <c r="D1" s="1"/>
    </row>
    <row r="2" ht="29.25" customHeight="1" spans="1:6">
      <c r="A2" s="2" t="s">
        <v>317</v>
      </c>
      <c r="B2" s="2"/>
      <c r="C2" s="2"/>
      <c r="D2" s="2" t="s">
        <v>37</v>
      </c>
      <c r="E2" s="3"/>
      <c r="F2" s="3"/>
    </row>
    <row r="3" ht="20.1" customHeight="1" spans="1:4">
      <c r="A3" s="4" t="s">
        <v>20</v>
      </c>
      <c r="B3" s="5" t="s">
        <v>38</v>
      </c>
      <c r="C3" s="5" t="s">
        <v>22</v>
      </c>
      <c r="D3" s="4" t="s">
        <v>39</v>
      </c>
    </row>
    <row r="4" ht="20.1" customHeight="1" spans="1:4">
      <c r="A4" s="6"/>
      <c r="B4" s="7"/>
      <c r="C4" s="7"/>
      <c r="D4" s="6"/>
    </row>
    <row r="5" ht="39.95" hidden="1" customHeight="1" spans="1:4">
      <c r="A5" s="8" t="s">
        <v>20</v>
      </c>
      <c r="B5" s="9" t="s">
        <v>38</v>
      </c>
      <c r="C5" s="10"/>
      <c r="D5" s="10"/>
    </row>
    <row r="6" ht="39.95" hidden="1" customHeight="1" spans="1:4">
      <c r="A6" s="8"/>
      <c r="B6" s="9"/>
      <c r="C6" s="9"/>
      <c r="D6" s="9"/>
    </row>
    <row r="7" spans="1:4">
      <c r="A7" s="8" t="s">
        <v>30</v>
      </c>
      <c r="B7" s="9" t="s">
        <v>40</v>
      </c>
      <c r="C7" s="10"/>
      <c r="D7" s="10"/>
    </row>
    <row r="8" spans="1:4">
      <c r="A8" s="8" t="s">
        <v>41</v>
      </c>
      <c r="B8" s="9" t="s">
        <v>42</v>
      </c>
      <c r="C8" s="10"/>
      <c r="D8" s="10"/>
    </row>
    <row r="9" spans="1:4">
      <c r="A9" s="8" t="s">
        <v>43</v>
      </c>
      <c r="B9" s="9" t="s">
        <v>44</v>
      </c>
      <c r="C9" s="10"/>
      <c r="D9" s="10"/>
    </row>
    <row r="10" spans="1:4">
      <c r="A10" s="8" t="s">
        <v>45</v>
      </c>
      <c r="B10" s="9" t="s">
        <v>46</v>
      </c>
      <c r="C10" s="10"/>
      <c r="D10" s="10"/>
    </row>
    <row r="11" spans="1:4">
      <c r="A11" s="8" t="s">
        <v>47</v>
      </c>
      <c r="B11" s="9" t="s">
        <v>48</v>
      </c>
      <c r="C11" s="10"/>
      <c r="D11" s="10"/>
    </row>
    <row r="12" spans="1:4">
      <c r="A12" s="8" t="s">
        <v>49</v>
      </c>
      <c r="B12" s="9" t="s">
        <v>50</v>
      </c>
      <c r="C12" s="10"/>
      <c r="D12" s="10"/>
    </row>
    <row r="13" spans="1:4">
      <c r="A13" s="8" t="s">
        <v>32</v>
      </c>
      <c r="B13" s="9" t="s">
        <v>51</v>
      </c>
      <c r="C13" s="10"/>
      <c r="D13" s="10"/>
    </row>
    <row r="14" spans="1:4">
      <c r="A14" s="8" t="s">
        <v>52</v>
      </c>
      <c r="B14" s="9" t="s">
        <v>53</v>
      </c>
      <c r="C14" s="10"/>
      <c r="D14" s="10"/>
    </row>
    <row r="15" spans="1:4">
      <c r="A15" s="8" t="s">
        <v>54</v>
      </c>
      <c r="B15" s="9" t="s">
        <v>55</v>
      </c>
      <c r="C15" s="10"/>
      <c r="D15" s="10"/>
    </row>
    <row r="16" spans="1:4">
      <c r="A16" s="8" t="s">
        <v>56</v>
      </c>
      <c r="B16" s="9" t="s">
        <v>57</v>
      </c>
      <c r="C16" s="10"/>
      <c r="D16" s="10"/>
    </row>
    <row r="17" spans="1:4">
      <c r="A17" s="8" t="s">
        <v>58</v>
      </c>
      <c r="B17" s="9" t="s">
        <v>59</v>
      </c>
      <c r="C17" s="10"/>
      <c r="D17" s="10"/>
    </row>
    <row r="18" spans="1:4">
      <c r="A18" s="8" t="s">
        <v>60</v>
      </c>
      <c r="B18" s="9" t="s">
        <v>61</v>
      </c>
      <c r="C18" s="10"/>
      <c r="D18" s="10"/>
    </row>
    <row r="19" spans="1:4">
      <c r="A19" s="8" t="s">
        <v>62</v>
      </c>
      <c r="B19" s="9" t="s">
        <v>63</v>
      </c>
      <c r="C19" s="10"/>
      <c r="D19" s="10"/>
    </row>
    <row r="20" spans="1:4">
      <c r="A20" s="8" t="s">
        <v>64</v>
      </c>
      <c r="B20" s="9" t="s">
        <v>65</v>
      </c>
      <c r="C20" s="10"/>
      <c r="D20" s="10"/>
    </row>
    <row r="21" spans="1:4">
      <c r="A21" s="8" t="s">
        <v>66</v>
      </c>
      <c r="B21" s="9" t="s">
        <v>67</v>
      </c>
      <c r="C21" s="10"/>
      <c r="D21" s="10"/>
    </row>
    <row r="22" spans="1:4">
      <c r="A22" s="8" t="s">
        <v>68</v>
      </c>
      <c r="B22" s="9" t="s">
        <v>69</v>
      </c>
      <c r="C22" s="10"/>
      <c r="D22" s="10"/>
    </row>
    <row r="23" spans="1:4">
      <c r="A23" s="8" t="s">
        <v>70</v>
      </c>
      <c r="B23" s="9" t="s">
        <v>71</v>
      </c>
      <c r="C23" s="10"/>
      <c r="D23" s="10"/>
    </row>
    <row r="24" spans="1:4">
      <c r="A24" s="8" t="s">
        <v>72</v>
      </c>
      <c r="B24" s="9" t="s">
        <v>79</v>
      </c>
      <c r="C24" s="10"/>
      <c r="D24" s="10"/>
    </row>
  </sheetData>
  <mergeCells count="6">
    <mergeCell ref="A1:D1"/>
    <mergeCell ref="A2:C2"/>
    <mergeCell ref="A3:A4"/>
    <mergeCell ref="B3:B4"/>
    <mergeCell ref="C3:C4"/>
    <mergeCell ref="D3:D4"/>
  </mergeCells>
  <pageMargins left="0.74" right="0.27" top="0.33" bottom="0.64" header="0.16" footer="0.4"/>
  <pageSetup paperSize="9" fitToHeight="0" orientation="portrait"/>
  <headerFooter>
    <oddFooter>&amp;C&amp;r&amp;9正元·啄木鸟云计价9 www.zy-soft.com</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27</vt:i4>
      </vt:variant>
    </vt:vector>
  </HeadingPairs>
  <TitlesOfParts>
    <vt:vector size="27" baseType="lpstr">
      <vt:lpstr>招标工程量清单扉页_扉1</vt:lpstr>
      <vt:lpstr>招标工程量清单封面_封1</vt:lpstr>
      <vt:lpstr>单项工程投标报价汇总表(招标)</vt:lpstr>
      <vt:lpstr>单位工程投标总价汇总表(招标)_表-04</vt:lpstr>
      <vt:lpstr>分部分项工程和单价措施项目清单_表-08</vt:lpstr>
      <vt:lpstr>总价措施项目清单_表-11</vt:lpstr>
      <vt:lpstr>其他项目清单与计价汇总表(招标)_表-12</vt:lpstr>
      <vt:lpstr>规费、税金项目清单_表-13</vt:lpstr>
      <vt:lpstr>单位工程投标总价汇总表(招标)_表-04(1)</vt:lpstr>
      <vt:lpstr>分部分项工程和单价措施项目清单_表-08(1)</vt:lpstr>
      <vt:lpstr>总价措施项目清单_表-11(1)</vt:lpstr>
      <vt:lpstr>其他项目清单与计价汇总表(招标)_表-12(1)</vt:lpstr>
      <vt:lpstr>规费、税金项目清单_表-13(1)</vt:lpstr>
      <vt:lpstr>单项工程投标报价汇总表(招标)(1)</vt:lpstr>
      <vt:lpstr>单位工程投标总价汇总表(招标)_表-04(2)</vt:lpstr>
      <vt:lpstr>分部分项工程和单价措施项目清单_表-08(2)</vt:lpstr>
      <vt:lpstr>总价措施项目清单_表-11(2)</vt:lpstr>
      <vt:lpstr>其他项目清单与计价汇总表(招标)_表-12(2)</vt:lpstr>
      <vt:lpstr>规费、税金项目清单_表-13(2)</vt:lpstr>
      <vt:lpstr>单位工程投标总价汇总表(招标)_表-04(3)</vt:lpstr>
      <vt:lpstr>分部分项工程和单价措施项目清单_表-08(3)</vt:lpstr>
      <vt:lpstr>总价措施项目清单_表-11(3)</vt:lpstr>
      <vt:lpstr>其他项目清单与计价汇总表(招标)_表-12(3)</vt:lpstr>
      <vt:lpstr>规费、税金项目清单_表-13(3)</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喵喵爱吃</cp:lastModifiedBy>
  <dcterms:created xsi:type="dcterms:W3CDTF">2023-05-25T11:47:00Z</dcterms:created>
  <dcterms:modified xsi:type="dcterms:W3CDTF">2023-05-25T03:51:49Z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ABF568FF0E8D46D89AAE3C16D8D78ACA_12</vt:lpwstr>
  </property>
  <property fmtid="{D5CDD505-2E9C-101B-9397-08002B2CF9AE}" pid="3" name="KSOProductBuildVer">
    <vt:lpwstr>2052-11.1.0.14309</vt:lpwstr>
  </property>
</Properties>
</file>